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55" windowHeight="8850" activeTab="1"/>
  </bookViews>
  <sheets>
    <sheet name="Khoi 1" sheetId="1" r:id="rId1"/>
    <sheet name="Khoi 2" sheetId="2" r:id="rId2"/>
    <sheet name="Khoi 3" sheetId="3" r:id="rId3"/>
    <sheet name="Khoi 4" sheetId="4" r:id="rId4"/>
    <sheet name="Khoi 5" sheetId="5" r:id="rId5"/>
    <sheet name="Trường" sheetId="6" r:id="rId6"/>
  </sheets>
  <definedNames>
    <definedName name="_xlnm.Print_Titles" localSheetId="0">'Khoi 1'!$5:$10</definedName>
    <definedName name="_xlnm.Print_Titles" localSheetId="1">'Khoi 2'!$5:$10</definedName>
    <definedName name="_xlnm.Print_Titles" localSheetId="2">'Khoi 3'!$5:$10</definedName>
    <definedName name="_xlnm.Print_Titles" localSheetId="3">'Khoi 4'!$5:$10</definedName>
    <definedName name="_xlnm.Print_Titles" localSheetId="4">'Khoi 5'!$5:$10</definedName>
    <definedName name="_xlnm.Print_Titles" localSheetId="5">'Trường'!$5:$10</definedName>
  </definedNames>
  <calcPr fullCalcOnLoad="1"/>
</workbook>
</file>

<file path=xl/sharedStrings.xml><?xml version="1.0" encoding="utf-8"?>
<sst xmlns="http://schemas.openxmlformats.org/spreadsheetml/2006/main" count="722" uniqueCount="57">
  <si>
    <t>CỘNG HÒA XÃ HỘI CHỦ NGHĨA VIỆT NAM</t>
  </si>
  <si>
    <t>Độc lập - Tự do - Hạnh phúc</t>
  </si>
  <si>
    <t xml:space="preserve">THỐNG KÊ </t>
  </si>
  <si>
    <t>Lớp</t>
  </si>
  <si>
    <t>SL</t>
  </si>
  <si>
    <t>PHÒNG GD&amp;ĐT TP TÂN AN</t>
  </si>
  <si>
    <t>Cộng</t>
  </si>
  <si>
    <t>Dưới 5</t>
  </si>
  <si>
    <t>Nữ</t>
  </si>
  <si>
    <t>TRƯỜNG TH BÌNH TÂM</t>
  </si>
  <si>
    <t>TỔ KHỐI TRƯỞNG</t>
  </si>
  <si>
    <t>1/1</t>
  </si>
  <si>
    <t>1/2</t>
  </si>
  <si>
    <t>1/3</t>
  </si>
  <si>
    <t>HIỆU TRƯỞNG</t>
  </si>
  <si>
    <t>Nguyễn Thanh Nhiên</t>
  </si>
  <si>
    <t xml:space="preserve">Khối </t>
  </si>
  <si>
    <t>1</t>
  </si>
  <si>
    <t>2</t>
  </si>
  <si>
    <t>3</t>
  </si>
  <si>
    <t>4</t>
  </si>
  <si>
    <t>5</t>
  </si>
  <si>
    <t>2/1</t>
  </si>
  <si>
    <t>2/2</t>
  </si>
  <si>
    <t>2/3</t>
  </si>
  <si>
    <t>3/1</t>
  </si>
  <si>
    <t>3/2</t>
  </si>
  <si>
    <t>3/3</t>
  </si>
  <si>
    <t>4/1</t>
  </si>
  <si>
    <t>4/2</t>
  </si>
  <si>
    <t>4/3</t>
  </si>
  <si>
    <t>5/1</t>
  </si>
  <si>
    <t>5/2</t>
  </si>
  <si>
    <t>5/3</t>
  </si>
  <si>
    <t>Nguyễn Thị Mộng Ngọc</t>
  </si>
  <si>
    <t>Nguyễn Thị Thanh Nguyệt</t>
  </si>
  <si>
    <t>Đỗ Thị Kim Dung</t>
  </si>
  <si>
    <t>NĂM HỌC 2016-2017</t>
  </si>
  <si>
    <t>KẾT QUẢ ĐIỂM KIỂM TRA HỌC KỲ I - KHỐI 1</t>
  </si>
  <si>
    <t>Lê Thị Huỳnh</t>
  </si>
  <si>
    <t>Bình Tâm, ngày     tháng 01 năm 2017</t>
  </si>
  <si>
    <t>KẾT QUẢ ĐIỂM KIỂM TRA HỌC KỲ I - KHỐI 2</t>
  </si>
  <si>
    <t>Bình Tâm, ngày     tháng 01 năm 2016</t>
  </si>
  <si>
    <t>KẾT QUẢ ĐIỂM KIỂM TRA HỌC KỲ I - KHỐI 3</t>
  </si>
  <si>
    <t>Bình Tâm, ngày    tháng 01 năm 2016</t>
  </si>
  <si>
    <t>KẾT QUẢ ĐIỂM KIỂM TRA HỌC KỲ I - KHỐI 4</t>
  </si>
  <si>
    <t>KẾT QUẢ ĐIỂM KIỂM TRA HỌC KỲ I - KHỐI 5</t>
  </si>
  <si>
    <t>Nguyễn Thị Thu Thuỷ</t>
  </si>
  <si>
    <t>KẾT QUẢ ĐIỂM KIỂM TRA HỌC KỲ I</t>
  </si>
  <si>
    <t>Bình Tâm, ngày 05 tháng 01 năm 2017</t>
  </si>
  <si>
    <t>Số học sinh cuối kỳ 1</t>
  </si>
  <si>
    <t>Điểm kiểm tra môn Tiếng Việt</t>
  </si>
  <si>
    <t>Điểm kiểm tra môn Toán</t>
  </si>
  <si>
    <t>Điểm kiểm tra môn Tiếng Anh</t>
  </si>
  <si>
    <t>Điểm kiểm tra môn Tin học</t>
  </si>
  <si>
    <t>Điểm kiểm tra môn Khoa học</t>
  </si>
  <si>
    <t>Điểm kiểm tra môn Lịch sử và Địa lý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</si>
</sst>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?_);_(@_)"/>
    <numFmt numFmtId="168" formatCode="0.0;[Red]0.0"/>
    <numFmt numFmtId="169" formatCode="0.00;[Red]0.00"/>
    <numFmt numFmtId="170" formatCode="0.000;[Red]0.000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;[Red]0.0000"/>
    <numFmt numFmtId="179" formatCode="0.00000;[Red]0.00000"/>
    <numFmt numFmtId="180" formatCode="0.000000;[Red]0.000000"/>
  </numFmts>
  <fonts count="16">
    <font>
      <sz val="10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15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center"/>
    </xf>
    <xf numFmtId="169" fontId="3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11" fillId="0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5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19150" y="485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19150" y="485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19150" y="485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19150" y="485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742950" y="485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723900" y="4857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7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1" sqref="A11:C13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5.28125" style="1" customWidth="1"/>
    <col min="4" max="15" width="4.421875" style="1" customWidth="1"/>
    <col min="16" max="16" width="5.57421875" style="1" customWidth="1"/>
    <col min="17" max="17" width="4.421875" style="1" customWidth="1"/>
    <col min="18" max="29" width="3.8515625" style="1" customWidth="1"/>
    <col min="30" max="30" width="4.7109375" style="1" customWidth="1"/>
    <col min="31" max="31" width="3.8515625" style="1" customWidth="1"/>
    <col min="32" max="32" width="6.28125" style="1" customWidth="1"/>
    <col min="33" max="44" width="4.421875" style="1" customWidth="1"/>
    <col min="45" max="45" width="5.140625" style="1" bestFit="1" customWidth="1"/>
    <col min="46" max="46" width="4.421875" style="1" customWidth="1"/>
    <col min="47" max="60" width="4.7109375" style="1" customWidth="1"/>
    <col min="61" max="16384" width="9.140625" style="1" customWidth="1"/>
  </cols>
  <sheetData>
    <row r="1" spans="2:60" ht="18.75">
      <c r="B1" s="51" t="s">
        <v>5</v>
      </c>
      <c r="C1" s="51"/>
      <c r="D1" s="51"/>
      <c r="E1" s="51"/>
      <c r="F1" s="51"/>
      <c r="G1" s="51"/>
      <c r="H1" s="11"/>
      <c r="K1" s="50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 t="str">
        <f>B1</f>
        <v>PHÒNG GD&amp;ĐT TP TÂN AN</v>
      </c>
      <c r="AG1" s="51"/>
      <c r="AH1" s="51"/>
      <c r="AI1" s="51"/>
      <c r="AJ1" s="51"/>
      <c r="AK1" s="51"/>
      <c r="AL1" s="51"/>
      <c r="AM1" s="3"/>
      <c r="AP1" s="50" t="str">
        <f>K1</f>
        <v>CỘNG HÒA XÃ HỘI CHỦ NGHĨA VIỆT NAM</v>
      </c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2:60" ht="18.75">
      <c r="B2" s="52" t="s">
        <v>9</v>
      </c>
      <c r="C2" s="52"/>
      <c r="D2" s="52"/>
      <c r="E2" s="52"/>
      <c r="F2" s="52"/>
      <c r="G2" s="52"/>
      <c r="H2" s="12"/>
      <c r="K2" s="50" t="s">
        <v>1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2" t="str">
        <f>B2</f>
        <v>TRƯỜNG TH BÌNH TÂM</v>
      </c>
      <c r="AG2" s="52"/>
      <c r="AH2" s="52"/>
      <c r="AI2" s="52"/>
      <c r="AJ2" s="52"/>
      <c r="AK2" s="52"/>
      <c r="AL2" s="52"/>
      <c r="AM2" s="3"/>
      <c r="AP2" s="50" t="str">
        <f>K2</f>
        <v>Độc lập - Tự do - Hạnh phúc</v>
      </c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</row>
    <row r="3" ht="12" customHeight="1"/>
    <row r="4" spans="1:60" ht="18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 t="str">
        <f>A4</f>
        <v>THỐNG KÊ 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8.75">
      <c r="A5" s="50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 t="str">
        <f>A5</f>
        <v>KẾT QUẢ ĐIỂM KIỂM TRA HỌC KỲ I - KHỐI 1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0" ht="18.75">
      <c r="A6" s="50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 t="str">
        <f>A6</f>
        <v>NĂM HỌC 2016-2017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2:60" ht="18.75">
      <c r="B7" s="19"/>
      <c r="C7" s="25"/>
      <c r="AN7" s="19"/>
      <c r="AO7" s="19"/>
      <c r="AP7" s="19"/>
      <c r="AQ7" s="19"/>
      <c r="AR7" s="19"/>
      <c r="AS7" s="19"/>
      <c r="AT7" s="19"/>
      <c r="AU7" s="20"/>
      <c r="AV7" s="20"/>
      <c r="AW7" s="20"/>
      <c r="AX7" s="20"/>
      <c r="AY7" s="20"/>
      <c r="AZ7" s="20"/>
      <c r="BA7" s="20"/>
      <c r="BB7" s="21"/>
      <c r="BC7" s="21"/>
      <c r="BD7" s="21"/>
      <c r="BE7" s="21"/>
      <c r="BF7" s="21"/>
      <c r="BG7" s="21"/>
      <c r="BH7" s="21"/>
    </row>
    <row r="8" spans="1:60" ht="22.5" customHeight="1">
      <c r="A8" s="45" t="s">
        <v>3</v>
      </c>
      <c r="B8" s="46" t="s">
        <v>50</v>
      </c>
      <c r="C8" s="46"/>
      <c r="D8" s="49" t="s">
        <v>51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 t="s">
        <v>52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54" t="s">
        <v>3</v>
      </c>
      <c r="AG8" s="49" t="s">
        <v>53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 t="s">
        <v>54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ht="31.5" customHeight="1">
      <c r="A9" s="45"/>
      <c r="B9" s="46"/>
      <c r="C9" s="46"/>
      <c r="D9" s="49">
        <v>10</v>
      </c>
      <c r="E9" s="49"/>
      <c r="F9" s="49">
        <v>9</v>
      </c>
      <c r="G9" s="49"/>
      <c r="H9" s="49">
        <v>8</v>
      </c>
      <c r="I9" s="49"/>
      <c r="J9" s="49">
        <v>7</v>
      </c>
      <c r="K9" s="49"/>
      <c r="L9" s="49">
        <v>6</v>
      </c>
      <c r="M9" s="49"/>
      <c r="N9" s="49">
        <v>5</v>
      </c>
      <c r="O9" s="49"/>
      <c r="P9" s="49" t="s">
        <v>7</v>
      </c>
      <c r="Q9" s="49"/>
      <c r="R9" s="49">
        <v>10</v>
      </c>
      <c r="S9" s="49"/>
      <c r="T9" s="49">
        <v>9</v>
      </c>
      <c r="U9" s="49"/>
      <c r="V9" s="49">
        <v>8</v>
      </c>
      <c r="W9" s="49"/>
      <c r="X9" s="49">
        <v>7</v>
      </c>
      <c r="Y9" s="49"/>
      <c r="Z9" s="49">
        <v>6</v>
      </c>
      <c r="AA9" s="49"/>
      <c r="AB9" s="49">
        <v>5</v>
      </c>
      <c r="AC9" s="49"/>
      <c r="AD9" s="49" t="s">
        <v>7</v>
      </c>
      <c r="AE9" s="49"/>
      <c r="AF9" s="54"/>
      <c r="AG9" s="47">
        <v>10</v>
      </c>
      <c r="AH9" s="48"/>
      <c r="AI9" s="47">
        <v>9</v>
      </c>
      <c r="AJ9" s="48"/>
      <c r="AK9" s="47">
        <v>8</v>
      </c>
      <c r="AL9" s="48"/>
      <c r="AM9" s="47">
        <v>7</v>
      </c>
      <c r="AN9" s="48"/>
      <c r="AO9" s="47">
        <v>6</v>
      </c>
      <c r="AP9" s="48"/>
      <c r="AQ9" s="47">
        <v>5</v>
      </c>
      <c r="AR9" s="48"/>
      <c r="AS9" s="47" t="s">
        <v>7</v>
      </c>
      <c r="AT9" s="48"/>
      <c r="AU9" s="47">
        <v>10</v>
      </c>
      <c r="AV9" s="48"/>
      <c r="AW9" s="47">
        <v>9</v>
      </c>
      <c r="AX9" s="48"/>
      <c r="AY9" s="47">
        <v>8</v>
      </c>
      <c r="AZ9" s="48"/>
      <c r="BA9" s="47">
        <v>7</v>
      </c>
      <c r="BB9" s="48"/>
      <c r="BC9" s="47">
        <v>6</v>
      </c>
      <c r="BD9" s="48"/>
      <c r="BE9" s="47">
        <v>5</v>
      </c>
      <c r="BF9" s="48"/>
      <c r="BG9" s="47" t="s">
        <v>7</v>
      </c>
      <c r="BH9" s="48"/>
    </row>
    <row r="10" spans="1:60" ht="22.5" customHeight="1">
      <c r="A10" s="45"/>
      <c r="B10" s="2" t="s">
        <v>4</v>
      </c>
      <c r="C10" s="2" t="s">
        <v>8</v>
      </c>
      <c r="D10" s="2" t="s">
        <v>4</v>
      </c>
      <c r="E10" s="2" t="s">
        <v>8</v>
      </c>
      <c r="F10" s="2" t="s">
        <v>4</v>
      </c>
      <c r="G10" s="2" t="s">
        <v>8</v>
      </c>
      <c r="H10" s="2" t="s">
        <v>4</v>
      </c>
      <c r="I10" s="2" t="s">
        <v>8</v>
      </c>
      <c r="J10" s="2" t="s">
        <v>4</v>
      </c>
      <c r="K10" s="2" t="s">
        <v>8</v>
      </c>
      <c r="L10" s="2" t="s">
        <v>4</v>
      </c>
      <c r="M10" s="2" t="s">
        <v>8</v>
      </c>
      <c r="N10" s="2" t="s">
        <v>4</v>
      </c>
      <c r="O10" s="2" t="s">
        <v>8</v>
      </c>
      <c r="P10" s="2" t="s">
        <v>4</v>
      </c>
      <c r="Q10" s="2" t="s">
        <v>8</v>
      </c>
      <c r="R10" s="2" t="s">
        <v>4</v>
      </c>
      <c r="S10" s="2" t="s">
        <v>8</v>
      </c>
      <c r="T10" s="2" t="s">
        <v>4</v>
      </c>
      <c r="U10" s="2" t="s">
        <v>8</v>
      </c>
      <c r="V10" s="2" t="s">
        <v>4</v>
      </c>
      <c r="W10" s="2" t="s">
        <v>8</v>
      </c>
      <c r="X10" s="2" t="s">
        <v>4</v>
      </c>
      <c r="Y10" s="2" t="s">
        <v>8</v>
      </c>
      <c r="Z10" s="2" t="s">
        <v>4</v>
      </c>
      <c r="AA10" s="2" t="s">
        <v>8</v>
      </c>
      <c r="AB10" s="2" t="s">
        <v>4</v>
      </c>
      <c r="AC10" s="2" t="s">
        <v>8</v>
      </c>
      <c r="AD10" s="2" t="s">
        <v>4</v>
      </c>
      <c r="AE10" s="2" t="s">
        <v>8</v>
      </c>
      <c r="AF10" s="54"/>
      <c r="AG10" s="2" t="s">
        <v>4</v>
      </c>
      <c r="AH10" s="2" t="s">
        <v>8</v>
      </c>
      <c r="AI10" s="2" t="s">
        <v>4</v>
      </c>
      <c r="AJ10" s="2" t="s">
        <v>8</v>
      </c>
      <c r="AK10" s="2" t="s">
        <v>4</v>
      </c>
      <c r="AL10" s="2" t="s">
        <v>8</v>
      </c>
      <c r="AM10" s="2" t="s">
        <v>4</v>
      </c>
      <c r="AN10" s="2" t="s">
        <v>8</v>
      </c>
      <c r="AO10" s="2" t="s">
        <v>4</v>
      </c>
      <c r="AP10" s="2" t="s">
        <v>8</v>
      </c>
      <c r="AQ10" s="2" t="s">
        <v>4</v>
      </c>
      <c r="AR10" s="2" t="s">
        <v>8</v>
      </c>
      <c r="AS10" s="2" t="s">
        <v>4</v>
      </c>
      <c r="AT10" s="2" t="s">
        <v>8</v>
      </c>
      <c r="AU10" s="2" t="s">
        <v>4</v>
      </c>
      <c r="AV10" s="2" t="s">
        <v>8</v>
      </c>
      <c r="AW10" s="2" t="s">
        <v>4</v>
      </c>
      <c r="AX10" s="2" t="s">
        <v>8</v>
      </c>
      <c r="AY10" s="2" t="s">
        <v>4</v>
      </c>
      <c r="AZ10" s="2" t="s">
        <v>8</v>
      </c>
      <c r="BA10" s="2" t="s">
        <v>4</v>
      </c>
      <c r="BB10" s="2" t="s">
        <v>8</v>
      </c>
      <c r="BC10" s="2" t="s">
        <v>4</v>
      </c>
      <c r="BD10" s="2" t="s">
        <v>8</v>
      </c>
      <c r="BE10" s="2" t="s">
        <v>4</v>
      </c>
      <c r="BF10" s="2" t="s">
        <v>8</v>
      </c>
      <c r="BG10" s="2" t="s">
        <v>4</v>
      </c>
      <c r="BH10" s="2" t="s">
        <v>8</v>
      </c>
    </row>
    <row r="11" spans="1:60" ht="22.5" customHeight="1">
      <c r="A11" s="26" t="s">
        <v>11</v>
      </c>
      <c r="B11" s="43">
        <v>30</v>
      </c>
      <c r="C11" s="44">
        <v>12</v>
      </c>
      <c r="D11" s="5"/>
      <c r="E11" s="5"/>
      <c r="F11" s="6"/>
      <c r="G11" s="6"/>
      <c r="H11" s="6"/>
      <c r="I11" s="5"/>
      <c r="J11" s="5"/>
      <c r="K11" s="6"/>
      <c r="L11" s="6"/>
      <c r="M11" s="5"/>
      <c r="N11" s="5"/>
      <c r="O11" s="6"/>
      <c r="P11" s="6">
        <f aca="true" t="shared" si="0" ref="P11:Q13">B11-N11-L11-J11-H11-F11-D11</f>
        <v>30</v>
      </c>
      <c r="Q11" s="9">
        <f t="shared" si="0"/>
        <v>12</v>
      </c>
      <c r="R11" s="5"/>
      <c r="S11" s="5"/>
      <c r="T11" s="6"/>
      <c r="U11" s="6"/>
      <c r="V11" s="6"/>
      <c r="W11" s="5"/>
      <c r="X11" s="5"/>
      <c r="Y11" s="6"/>
      <c r="Z11" s="6"/>
      <c r="AA11" s="5"/>
      <c r="AB11" s="5"/>
      <c r="AC11" s="6"/>
      <c r="AD11" s="6">
        <f aca="true" t="shared" si="1" ref="AD11:AE13">B11-R11-T11-V11-X11-Z11-AB11</f>
        <v>30</v>
      </c>
      <c r="AE11" s="9">
        <f t="shared" si="1"/>
        <v>12</v>
      </c>
      <c r="AF11" s="28" t="str">
        <f>A11</f>
        <v>1/1</v>
      </c>
      <c r="AG11" s="5"/>
      <c r="AH11" s="5"/>
      <c r="AI11" s="6"/>
      <c r="AJ11" s="6"/>
      <c r="AK11" s="6"/>
      <c r="AL11" s="5"/>
      <c r="AM11" s="5"/>
      <c r="AN11" s="6"/>
      <c r="AO11" s="6"/>
      <c r="AP11" s="5"/>
      <c r="AQ11" s="5"/>
      <c r="AR11" s="6"/>
      <c r="AS11" s="6">
        <f aca="true" t="shared" si="2" ref="AS11:AT13">B11-AG11-AI11-AK11-AM11-AO11-AQ11</f>
        <v>30</v>
      </c>
      <c r="AT11" s="9">
        <f t="shared" si="2"/>
        <v>12</v>
      </c>
      <c r="AU11" s="5"/>
      <c r="AV11" s="5"/>
      <c r="AW11" s="6"/>
      <c r="AX11" s="6"/>
      <c r="AY11" s="6"/>
      <c r="AZ11" s="5"/>
      <c r="BA11" s="5"/>
      <c r="BB11" s="6"/>
      <c r="BC11" s="6"/>
      <c r="BD11" s="5"/>
      <c r="BE11" s="5"/>
      <c r="BF11" s="6"/>
      <c r="BG11" s="6"/>
      <c r="BH11" s="9"/>
    </row>
    <row r="12" spans="1:60" ht="22.5" customHeight="1">
      <c r="A12" s="26" t="s">
        <v>12</v>
      </c>
      <c r="B12" s="43">
        <v>28</v>
      </c>
      <c r="C12" s="44">
        <v>13</v>
      </c>
      <c r="D12" s="5"/>
      <c r="E12" s="5"/>
      <c r="F12" s="6"/>
      <c r="G12" s="6"/>
      <c r="H12" s="6"/>
      <c r="I12" s="5"/>
      <c r="J12" s="5"/>
      <c r="K12" s="6"/>
      <c r="L12" s="6"/>
      <c r="M12" s="5"/>
      <c r="N12" s="5"/>
      <c r="O12" s="6"/>
      <c r="P12" s="6">
        <f t="shared" si="0"/>
        <v>28</v>
      </c>
      <c r="Q12" s="9">
        <f t="shared" si="0"/>
        <v>13</v>
      </c>
      <c r="R12" s="5"/>
      <c r="S12" s="5"/>
      <c r="T12" s="6"/>
      <c r="U12" s="6"/>
      <c r="V12" s="6"/>
      <c r="W12" s="5"/>
      <c r="X12" s="5"/>
      <c r="Y12" s="6"/>
      <c r="Z12" s="6"/>
      <c r="AA12" s="5"/>
      <c r="AB12" s="5"/>
      <c r="AC12" s="6"/>
      <c r="AD12" s="6">
        <f t="shared" si="1"/>
        <v>28</v>
      </c>
      <c r="AE12" s="9">
        <f t="shared" si="1"/>
        <v>13</v>
      </c>
      <c r="AF12" s="28" t="str">
        <f>A12</f>
        <v>1/2</v>
      </c>
      <c r="AG12" s="5"/>
      <c r="AH12" s="5"/>
      <c r="AI12" s="6"/>
      <c r="AJ12" s="6"/>
      <c r="AK12" s="6"/>
      <c r="AL12" s="5"/>
      <c r="AM12" s="5"/>
      <c r="AN12" s="6"/>
      <c r="AO12" s="6"/>
      <c r="AP12" s="5"/>
      <c r="AQ12" s="5"/>
      <c r="AR12" s="6"/>
      <c r="AS12" s="6">
        <f t="shared" si="2"/>
        <v>28</v>
      </c>
      <c r="AT12" s="9">
        <f t="shared" si="2"/>
        <v>13</v>
      </c>
      <c r="AU12" s="5"/>
      <c r="AV12" s="5"/>
      <c r="AW12" s="6"/>
      <c r="AX12" s="6"/>
      <c r="AY12" s="6"/>
      <c r="AZ12" s="5"/>
      <c r="BA12" s="5"/>
      <c r="BB12" s="6"/>
      <c r="BC12" s="6"/>
      <c r="BD12" s="5"/>
      <c r="BE12" s="5"/>
      <c r="BF12" s="6"/>
      <c r="BG12" s="6"/>
      <c r="BH12" s="9"/>
    </row>
    <row r="13" spans="1:60" ht="22.5" customHeight="1">
      <c r="A13" s="26" t="s">
        <v>13</v>
      </c>
      <c r="B13" s="43">
        <v>28</v>
      </c>
      <c r="C13" s="44">
        <v>15</v>
      </c>
      <c r="D13" s="5"/>
      <c r="E13" s="5"/>
      <c r="F13" s="6"/>
      <c r="G13" s="6"/>
      <c r="H13" s="6"/>
      <c r="I13" s="5"/>
      <c r="J13" s="5"/>
      <c r="K13" s="6"/>
      <c r="L13" s="6"/>
      <c r="M13" s="5"/>
      <c r="N13" s="5"/>
      <c r="O13" s="6"/>
      <c r="P13" s="6">
        <f t="shared" si="0"/>
        <v>28</v>
      </c>
      <c r="Q13" s="9">
        <f t="shared" si="0"/>
        <v>15</v>
      </c>
      <c r="R13" s="5"/>
      <c r="S13" s="5"/>
      <c r="T13" s="6"/>
      <c r="U13" s="6"/>
      <c r="V13" s="6"/>
      <c r="W13" s="5"/>
      <c r="X13" s="5"/>
      <c r="Y13" s="6"/>
      <c r="Z13" s="6"/>
      <c r="AA13" s="5"/>
      <c r="AB13" s="5"/>
      <c r="AC13" s="6"/>
      <c r="AD13" s="6">
        <f t="shared" si="1"/>
        <v>28</v>
      </c>
      <c r="AE13" s="9">
        <f t="shared" si="1"/>
        <v>15</v>
      </c>
      <c r="AF13" s="28" t="str">
        <f>A13</f>
        <v>1/3</v>
      </c>
      <c r="AG13" s="5"/>
      <c r="AH13" s="5"/>
      <c r="AI13" s="6"/>
      <c r="AJ13" s="6"/>
      <c r="AK13" s="6"/>
      <c r="AL13" s="5"/>
      <c r="AM13" s="5"/>
      <c r="AN13" s="6"/>
      <c r="AO13" s="6"/>
      <c r="AP13" s="5"/>
      <c r="AQ13" s="5"/>
      <c r="AR13" s="6"/>
      <c r="AS13" s="6">
        <f t="shared" si="2"/>
        <v>28</v>
      </c>
      <c r="AT13" s="9">
        <f t="shared" si="2"/>
        <v>15</v>
      </c>
      <c r="AU13" s="5"/>
      <c r="AV13" s="5"/>
      <c r="AW13" s="6"/>
      <c r="AX13" s="6"/>
      <c r="AY13" s="6"/>
      <c r="AZ13" s="5"/>
      <c r="BA13" s="5"/>
      <c r="BB13" s="6"/>
      <c r="BC13" s="6"/>
      <c r="BD13" s="5"/>
      <c r="BE13" s="5"/>
      <c r="BF13" s="6"/>
      <c r="BG13" s="6"/>
      <c r="BH13" s="9"/>
    </row>
    <row r="14" spans="1:60" ht="22.5" customHeight="1">
      <c r="A14" s="26"/>
      <c r="B14" s="10"/>
      <c r="C14" s="10"/>
      <c r="D14" s="5"/>
      <c r="E14" s="5"/>
      <c r="F14" s="6"/>
      <c r="G14" s="6"/>
      <c r="H14" s="6"/>
      <c r="I14" s="5"/>
      <c r="J14" s="5"/>
      <c r="K14" s="6"/>
      <c r="L14" s="6"/>
      <c r="M14" s="5"/>
      <c r="N14" s="5"/>
      <c r="O14" s="6"/>
      <c r="P14" s="6"/>
      <c r="Q14" s="9"/>
      <c r="R14" s="5"/>
      <c r="S14" s="5"/>
      <c r="T14" s="6"/>
      <c r="U14" s="6"/>
      <c r="V14" s="6"/>
      <c r="W14" s="5"/>
      <c r="X14" s="5"/>
      <c r="Y14" s="6"/>
      <c r="Z14" s="6"/>
      <c r="AA14" s="5"/>
      <c r="AB14" s="5"/>
      <c r="AC14" s="6"/>
      <c r="AD14" s="6"/>
      <c r="AE14" s="9"/>
      <c r="AF14" s="28"/>
      <c r="AG14" s="5"/>
      <c r="AH14" s="5"/>
      <c r="AI14" s="6"/>
      <c r="AJ14" s="6"/>
      <c r="AK14" s="6"/>
      <c r="AL14" s="5"/>
      <c r="AM14" s="5"/>
      <c r="AN14" s="6"/>
      <c r="AO14" s="6"/>
      <c r="AP14" s="5"/>
      <c r="AQ14" s="5"/>
      <c r="AR14" s="6"/>
      <c r="AS14" s="6"/>
      <c r="AT14" s="9"/>
      <c r="AU14" s="5"/>
      <c r="AV14" s="5"/>
      <c r="AW14" s="6"/>
      <c r="AX14" s="6"/>
      <c r="AY14" s="6"/>
      <c r="AZ14" s="5"/>
      <c r="BA14" s="5"/>
      <c r="BB14" s="6"/>
      <c r="BC14" s="6"/>
      <c r="BD14" s="5"/>
      <c r="BE14" s="5"/>
      <c r="BF14" s="6"/>
      <c r="BG14" s="6"/>
      <c r="BH14" s="9"/>
    </row>
    <row r="15" spans="1:60" ht="22.5" customHeight="1">
      <c r="A15" s="7" t="s">
        <v>6</v>
      </c>
      <c r="B15" s="8">
        <f>SUM(B11:B14)</f>
        <v>86</v>
      </c>
      <c r="C15" s="8">
        <f aca="true" t="shared" si="3" ref="C15:BH15">SUM(C11:C14)</f>
        <v>40</v>
      </c>
      <c r="D15" s="8">
        <f t="shared" si="3"/>
        <v>0</v>
      </c>
      <c r="E15" s="8">
        <f t="shared" si="3"/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0</v>
      </c>
      <c r="O15" s="8">
        <f t="shared" si="3"/>
        <v>0</v>
      </c>
      <c r="P15" s="8">
        <f t="shared" si="3"/>
        <v>86</v>
      </c>
      <c r="Q15" s="8">
        <f t="shared" si="3"/>
        <v>40</v>
      </c>
      <c r="R15" s="8">
        <f t="shared" si="3"/>
        <v>0</v>
      </c>
      <c r="S15" s="8">
        <f t="shared" si="3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0</v>
      </c>
      <c r="X15" s="8">
        <f t="shared" si="3"/>
        <v>0</v>
      </c>
      <c r="Y15" s="8">
        <f t="shared" si="3"/>
        <v>0</v>
      </c>
      <c r="Z15" s="8">
        <f t="shared" si="3"/>
        <v>0</v>
      </c>
      <c r="AA15" s="8">
        <f t="shared" si="3"/>
        <v>0</v>
      </c>
      <c r="AB15" s="8">
        <f t="shared" si="3"/>
        <v>0</v>
      </c>
      <c r="AC15" s="8">
        <f t="shared" si="3"/>
        <v>0</v>
      </c>
      <c r="AD15" s="8">
        <f t="shared" si="3"/>
        <v>86</v>
      </c>
      <c r="AE15" s="8">
        <f t="shared" si="3"/>
        <v>40</v>
      </c>
      <c r="AF15" s="28" t="str">
        <f>A15</f>
        <v>Cộng</v>
      </c>
      <c r="AG15" s="8">
        <f t="shared" si="3"/>
        <v>0</v>
      </c>
      <c r="AH15" s="8">
        <f t="shared" si="3"/>
        <v>0</v>
      </c>
      <c r="AI15" s="8">
        <f t="shared" si="3"/>
        <v>0</v>
      </c>
      <c r="AJ15" s="8">
        <f t="shared" si="3"/>
        <v>0</v>
      </c>
      <c r="AK15" s="8">
        <f t="shared" si="3"/>
        <v>0</v>
      </c>
      <c r="AL15" s="8">
        <f t="shared" si="3"/>
        <v>0</v>
      </c>
      <c r="AM15" s="8">
        <f t="shared" si="3"/>
        <v>0</v>
      </c>
      <c r="AN15" s="8">
        <f t="shared" si="3"/>
        <v>0</v>
      </c>
      <c r="AO15" s="8">
        <f t="shared" si="3"/>
        <v>0</v>
      </c>
      <c r="AP15" s="8">
        <f t="shared" si="3"/>
        <v>0</v>
      </c>
      <c r="AQ15" s="8">
        <f t="shared" si="3"/>
        <v>0</v>
      </c>
      <c r="AR15" s="8">
        <f t="shared" si="3"/>
        <v>0</v>
      </c>
      <c r="AS15" s="8">
        <f t="shared" si="3"/>
        <v>86</v>
      </c>
      <c r="AT15" s="8">
        <f t="shared" si="3"/>
        <v>40</v>
      </c>
      <c r="AU15" s="8">
        <f t="shared" si="3"/>
        <v>0</v>
      </c>
      <c r="AV15" s="8">
        <f t="shared" si="3"/>
        <v>0</v>
      </c>
      <c r="AW15" s="8">
        <f t="shared" si="3"/>
        <v>0</v>
      </c>
      <c r="AX15" s="8">
        <f t="shared" si="3"/>
        <v>0</v>
      </c>
      <c r="AY15" s="8">
        <f t="shared" si="3"/>
        <v>0</v>
      </c>
      <c r="AZ15" s="8">
        <f t="shared" si="3"/>
        <v>0</v>
      </c>
      <c r="BA15" s="8">
        <f t="shared" si="3"/>
        <v>0</v>
      </c>
      <c r="BB15" s="8">
        <f t="shared" si="3"/>
        <v>0</v>
      </c>
      <c r="BC15" s="8">
        <f t="shared" si="3"/>
        <v>0</v>
      </c>
      <c r="BD15" s="8">
        <f t="shared" si="3"/>
        <v>0</v>
      </c>
      <c r="BE15" s="8">
        <f t="shared" si="3"/>
        <v>0</v>
      </c>
      <c r="BF15" s="8">
        <f t="shared" si="3"/>
        <v>0</v>
      </c>
      <c r="BG15" s="8">
        <f t="shared" si="3"/>
        <v>0</v>
      </c>
      <c r="BH15" s="8">
        <f t="shared" si="3"/>
        <v>0</v>
      </c>
    </row>
    <row r="16" spans="1:60" ht="22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ht="19.5">
      <c r="A17" s="16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8"/>
      <c r="Z17" s="18"/>
      <c r="AA17" s="18"/>
      <c r="AB17" s="18"/>
      <c r="AC17" s="18"/>
      <c r="AD17" s="18"/>
      <c r="AE17" s="18"/>
      <c r="AF17" s="22"/>
      <c r="AG17" s="4"/>
      <c r="AH17" s="4"/>
      <c r="AI17" s="4"/>
      <c r="AJ17" s="4"/>
      <c r="AK17" s="4"/>
      <c r="AL17" s="4"/>
      <c r="AM17" s="4"/>
      <c r="AX17" s="53" t="s">
        <v>40</v>
      </c>
      <c r="AY17" s="53"/>
      <c r="AZ17" s="53"/>
      <c r="BA17" s="53"/>
      <c r="BB17" s="53"/>
      <c r="BC17" s="53"/>
      <c r="BD17" s="53"/>
      <c r="BE17" s="53"/>
      <c r="BF17" s="53"/>
      <c r="BG17" s="53"/>
      <c r="BH17" s="53"/>
    </row>
    <row r="18" spans="1:60" ht="21" customHeight="1">
      <c r="A18" s="45" t="s">
        <v>3</v>
      </c>
      <c r="B18" s="46" t="s">
        <v>50</v>
      </c>
      <c r="C18" s="46"/>
      <c r="D18" s="49" t="s">
        <v>55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56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23"/>
      <c r="AG18" s="3"/>
      <c r="AH18" s="3"/>
      <c r="AI18" s="3"/>
      <c r="AJ18" s="3"/>
      <c r="AK18" s="3"/>
      <c r="AL18" s="3"/>
      <c r="AM18" s="3"/>
      <c r="AX18" s="50" t="s">
        <v>10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</row>
    <row r="19" spans="1:36" ht="22.5" customHeight="1">
      <c r="A19" s="45"/>
      <c r="B19" s="46"/>
      <c r="C19" s="46"/>
      <c r="D19" s="47">
        <v>10</v>
      </c>
      <c r="E19" s="48"/>
      <c r="F19" s="47">
        <v>9</v>
      </c>
      <c r="G19" s="48"/>
      <c r="H19" s="47">
        <v>8</v>
      </c>
      <c r="I19" s="48"/>
      <c r="J19" s="47">
        <v>7</v>
      </c>
      <c r="K19" s="48"/>
      <c r="L19" s="47">
        <v>6</v>
      </c>
      <c r="M19" s="48"/>
      <c r="N19" s="47">
        <v>5</v>
      </c>
      <c r="O19" s="48"/>
      <c r="P19" s="47" t="s">
        <v>7</v>
      </c>
      <c r="Q19" s="48"/>
      <c r="R19" s="47">
        <v>10</v>
      </c>
      <c r="S19" s="48"/>
      <c r="T19" s="47">
        <v>9</v>
      </c>
      <c r="U19" s="48"/>
      <c r="V19" s="47">
        <v>8</v>
      </c>
      <c r="W19" s="48"/>
      <c r="X19" s="47">
        <v>7</v>
      </c>
      <c r="Y19" s="48"/>
      <c r="Z19" s="47">
        <v>6</v>
      </c>
      <c r="AA19" s="48"/>
      <c r="AB19" s="47">
        <v>5</v>
      </c>
      <c r="AC19" s="48"/>
      <c r="AD19" s="47" t="s">
        <v>7</v>
      </c>
      <c r="AE19" s="48"/>
      <c r="AF19" s="23"/>
      <c r="AJ19" s="35"/>
    </row>
    <row r="20" spans="1:32" ht="31.5">
      <c r="A20" s="45"/>
      <c r="B20" s="13" t="s">
        <v>4</v>
      </c>
      <c r="C20" s="13" t="s">
        <v>8</v>
      </c>
      <c r="D20" s="2" t="s">
        <v>4</v>
      </c>
      <c r="E20" s="2" t="s">
        <v>8</v>
      </c>
      <c r="F20" s="2" t="s">
        <v>4</v>
      </c>
      <c r="G20" s="2" t="s">
        <v>8</v>
      </c>
      <c r="H20" s="2" t="s">
        <v>4</v>
      </c>
      <c r="I20" s="2" t="s">
        <v>8</v>
      </c>
      <c r="J20" s="2" t="s">
        <v>4</v>
      </c>
      <c r="K20" s="2" t="s">
        <v>8</v>
      </c>
      <c r="L20" s="2" t="s">
        <v>4</v>
      </c>
      <c r="M20" s="2" t="s">
        <v>8</v>
      </c>
      <c r="N20" s="2" t="s">
        <v>4</v>
      </c>
      <c r="O20" s="2" t="s">
        <v>8</v>
      </c>
      <c r="P20" s="2" t="s">
        <v>4</v>
      </c>
      <c r="Q20" s="2" t="s">
        <v>8</v>
      </c>
      <c r="R20" s="2" t="s">
        <v>4</v>
      </c>
      <c r="S20" s="2" t="s">
        <v>8</v>
      </c>
      <c r="T20" s="2" t="s">
        <v>4</v>
      </c>
      <c r="U20" s="2" t="s">
        <v>8</v>
      </c>
      <c r="V20" s="2" t="s">
        <v>4</v>
      </c>
      <c r="W20" s="2" t="s">
        <v>8</v>
      </c>
      <c r="X20" s="2" t="s">
        <v>4</v>
      </c>
      <c r="Y20" s="2" t="s">
        <v>8</v>
      </c>
      <c r="Z20" s="2" t="s">
        <v>4</v>
      </c>
      <c r="AA20" s="2" t="s">
        <v>8</v>
      </c>
      <c r="AB20" s="2" t="s">
        <v>4</v>
      </c>
      <c r="AC20" s="2" t="s">
        <v>8</v>
      </c>
      <c r="AD20" s="2" t="s">
        <v>4</v>
      </c>
      <c r="AE20" s="2" t="s">
        <v>8</v>
      </c>
      <c r="AF20" s="24"/>
    </row>
    <row r="21" spans="1:32" ht="18.75">
      <c r="A21" s="27" t="str">
        <f aca="true" t="shared" si="4" ref="A21:C23">A11</f>
        <v>1/1</v>
      </c>
      <c r="B21" s="10">
        <f t="shared" si="4"/>
        <v>30</v>
      </c>
      <c r="C21" s="10">
        <f t="shared" si="4"/>
        <v>12</v>
      </c>
      <c r="D21" s="5"/>
      <c r="E21" s="5"/>
      <c r="F21" s="6"/>
      <c r="G21" s="6"/>
      <c r="H21" s="6"/>
      <c r="I21" s="5"/>
      <c r="J21" s="5"/>
      <c r="K21" s="6"/>
      <c r="L21" s="6"/>
      <c r="M21" s="5"/>
      <c r="N21" s="5"/>
      <c r="O21" s="6"/>
      <c r="P21" s="6"/>
      <c r="Q21" s="9"/>
      <c r="R21" s="5"/>
      <c r="S21" s="5"/>
      <c r="T21" s="6"/>
      <c r="U21" s="6"/>
      <c r="V21" s="6"/>
      <c r="W21" s="5"/>
      <c r="X21" s="5"/>
      <c r="Y21" s="6"/>
      <c r="Z21" s="6"/>
      <c r="AA21" s="5"/>
      <c r="AB21" s="5"/>
      <c r="AC21" s="6"/>
      <c r="AD21" s="6"/>
      <c r="AE21" s="9"/>
      <c r="AF21" s="24"/>
    </row>
    <row r="22" spans="1:60" ht="18.75">
      <c r="A22" s="27" t="str">
        <f t="shared" si="4"/>
        <v>1/2</v>
      </c>
      <c r="B22" s="10">
        <f t="shared" si="4"/>
        <v>28</v>
      </c>
      <c r="C22" s="10">
        <f t="shared" si="4"/>
        <v>13</v>
      </c>
      <c r="D22" s="5"/>
      <c r="E22" s="5"/>
      <c r="F22" s="6"/>
      <c r="G22" s="6"/>
      <c r="H22" s="6"/>
      <c r="I22" s="5"/>
      <c r="J22" s="5"/>
      <c r="K22" s="6"/>
      <c r="L22" s="6"/>
      <c r="M22" s="5"/>
      <c r="N22" s="5"/>
      <c r="O22" s="6"/>
      <c r="P22" s="6"/>
      <c r="Q22" s="9"/>
      <c r="R22" s="5"/>
      <c r="S22" s="5"/>
      <c r="T22" s="6"/>
      <c r="U22" s="6"/>
      <c r="V22" s="6"/>
      <c r="W22" s="5"/>
      <c r="X22" s="5"/>
      <c r="Y22" s="6"/>
      <c r="Z22" s="6"/>
      <c r="AA22" s="5"/>
      <c r="AB22" s="5"/>
      <c r="AC22" s="6"/>
      <c r="AD22" s="6"/>
      <c r="AE22" s="9"/>
      <c r="AF22" s="24"/>
      <c r="AX22" s="50" t="s">
        <v>39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32" ht="18.75">
      <c r="A23" s="27" t="str">
        <f t="shared" si="4"/>
        <v>1/3</v>
      </c>
      <c r="B23" s="10">
        <f t="shared" si="4"/>
        <v>28</v>
      </c>
      <c r="C23" s="10">
        <f t="shared" si="4"/>
        <v>15</v>
      </c>
      <c r="D23" s="5"/>
      <c r="E23" s="5"/>
      <c r="F23" s="6"/>
      <c r="G23" s="6"/>
      <c r="H23" s="6"/>
      <c r="I23" s="5"/>
      <c r="J23" s="5"/>
      <c r="K23" s="6"/>
      <c r="L23" s="6"/>
      <c r="M23" s="5"/>
      <c r="N23" s="5"/>
      <c r="O23" s="6"/>
      <c r="P23" s="6"/>
      <c r="Q23" s="9"/>
      <c r="R23" s="5"/>
      <c r="S23" s="5"/>
      <c r="T23" s="6"/>
      <c r="U23" s="6"/>
      <c r="V23" s="6"/>
      <c r="W23" s="5"/>
      <c r="X23" s="5"/>
      <c r="Y23" s="6"/>
      <c r="Z23" s="6"/>
      <c r="AA23" s="5"/>
      <c r="AB23" s="5"/>
      <c r="AC23" s="6"/>
      <c r="AD23" s="6"/>
      <c r="AE23" s="9"/>
      <c r="AF23" s="24"/>
    </row>
    <row r="24" spans="1:32" ht="18.75">
      <c r="A24" s="27"/>
      <c r="B24" s="10"/>
      <c r="C24" s="10"/>
      <c r="D24" s="5"/>
      <c r="E24" s="5"/>
      <c r="F24" s="6"/>
      <c r="G24" s="6"/>
      <c r="H24" s="6"/>
      <c r="I24" s="5"/>
      <c r="J24" s="5"/>
      <c r="K24" s="6"/>
      <c r="L24" s="6"/>
      <c r="M24" s="5"/>
      <c r="N24" s="5"/>
      <c r="O24" s="6"/>
      <c r="P24" s="6"/>
      <c r="Q24" s="9"/>
      <c r="R24" s="5"/>
      <c r="S24" s="5"/>
      <c r="T24" s="6"/>
      <c r="U24" s="6"/>
      <c r="V24" s="6"/>
      <c r="W24" s="5"/>
      <c r="X24" s="5"/>
      <c r="Y24" s="6"/>
      <c r="Z24" s="6"/>
      <c r="AA24" s="5"/>
      <c r="AB24" s="5"/>
      <c r="AC24" s="6"/>
      <c r="AD24" s="6"/>
      <c r="AE24" s="9"/>
      <c r="AF24" s="24"/>
    </row>
    <row r="25" spans="1:32" ht="18.75">
      <c r="A25" s="7" t="s">
        <v>6</v>
      </c>
      <c r="B25" s="8">
        <f>SUM(B21:B24)</f>
        <v>86</v>
      </c>
      <c r="C25" s="8">
        <f aca="true" t="shared" si="5" ref="C25:AE25">SUM(C21:C24)</f>
        <v>40</v>
      </c>
      <c r="D25" s="8">
        <f t="shared" si="5"/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8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8">
        <f t="shared" si="5"/>
        <v>0</v>
      </c>
      <c r="N25" s="8">
        <f t="shared" si="5"/>
        <v>0</v>
      </c>
      <c r="O25" s="8">
        <f t="shared" si="5"/>
        <v>0</v>
      </c>
      <c r="P25" s="8">
        <f t="shared" si="5"/>
        <v>0</v>
      </c>
      <c r="Q25" s="8">
        <f t="shared" si="5"/>
        <v>0</v>
      </c>
      <c r="R25" s="8">
        <f t="shared" si="5"/>
        <v>0</v>
      </c>
      <c r="S25" s="8">
        <f t="shared" si="5"/>
        <v>0</v>
      </c>
      <c r="T25" s="8">
        <f t="shared" si="5"/>
        <v>0</v>
      </c>
      <c r="U25" s="8">
        <f t="shared" si="5"/>
        <v>0</v>
      </c>
      <c r="V25" s="8">
        <f t="shared" si="5"/>
        <v>0</v>
      </c>
      <c r="W25" s="8">
        <f t="shared" si="5"/>
        <v>0</v>
      </c>
      <c r="X25" s="8">
        <f t="shared" si="5"/>
        <v>0</v>
      </c>
      <c r="Y25" s="8">
        <f t="shared" si="5"/>
        <v>0</v>
      </c>
      <c r="Z25" s="8">
        <f t="shared" si="5"/>
        <v>0</v>
      </c>
      <c r="AA25" s="8">
        <f t="shared" si="5"/>
        <v>0</v>
      </c>
      <c r="AB25" s="8">
        <f t="shared" si="5"/>
        <v>0</v>
      </c>
      <c r="AC25" s="8">
        <f t="shared" si="5"/>
        <v>0</v>
      </c>
      <c r="AD25" s="8">
        <f t="shared" si="5"/>
        <v>0</v>
      </c>
      <c r="AE25" s="8">
        <f t="shared" si="5"/>
        <v>0</v>
      </c>
      <c r="AF25" s="24"/>
    </row>
    <row r="26" ht="18.75">
      <c r="AF26" s="24"/>
    </row>
    <row r="27" ht="18.75">
      <c r="AF27" s="24"/>
    </row>
  </sheetData>
  <mergeCells count="70">
    <mergeCell ref="AX22:BH22"/>
    <mergeCell ref="A18:A20"/>
    <mergeCell ref="B18:C19"/>
    <mergeCell ref="T19:U19"/>
    <mergeCell ref="V19:W19"/>
    <mergeCell ref="D18:Q18"/>
    <mergeCell ref="R18:AE18"/>
    <mergeCell ref="D19:E19"/>
    <mergeCell ref="F19:G19"/>
    <mergeCell ref="H19:I19"/>
    <mergeCell ref="J19:K19"/>
    <mergeCell ref="AF5:BH5"/>
    <mergeCell ref="L19:M19"/>
    <mergeCell ref="N19:O19"/>
    <mergeCell ref="P19:Q19"/>
    <mergeCell ref="R19:S19"/>
    <mergeCell ref="AB19:AC19"/>
    <mergeCell ref="AD19:AE19"/>
    <mergeCell ref="X19:Y19"/>
    <mergeCell ref="Z19:AA19"/>
    <mergeCell ref="BG9:BH9"/>
    <mergeCell ref="B1:G1"/>
    <mergeCell ref="B2:G2"/>
    <mergeCell ref="AX17:BH17"/>
    <mergeCell ref="AF8:AF10"/>
    <mergeCell ref="AF1:AL1"/>
    <mergeCell ref="AF2:AL2"/>
    <mergeCell ref="AP1:BH1"/>
    <mergeCell ref="AP2:BH2"/>
    <mergeCell ref="AF4:BH4"/>
    <mergeCell ref="AS9:AT9"/>
    <mergeCell ref="AX18:BH18"/>
    <mergeCell ref="AF6:BH6"/>
    <mergeCell ref="B8:C9"/>
    <mergeCell ref="AU9:AV9"/>
    <mergeCell ref="AW9:AX9"/>
    <mergeCell ref="AY9:AZ9"/>
    <mergeCell ref="BA9:BB9"/>
    <mergeCell ref="BC9:BD9"/>
    <mergeCell ref="BE9:BF9"/>
    <mergeCell ref="Z9:AA9"/>
    <mergeCell ref="AB9:AC9"/>
    <mergeCell ref="AD9:AE9"/>
    <mergeCell ref="AG8:AT8"/>
    <mergeCell ref="AG9:AH9"/>
    <mergeCell ref="AI9:AJ9"/>
    <mergeCell ref="AK9:AL9"/>
    <mergeCell ref="AM9:AN9"/>
    <mergeCell ref="AO9:AP9"/>
    <mergeCell ref="AQ9:AR9"/>
    <mergeCell ref="AU8:BH8"/>
    <mergeCell ref="A4:AE4"/>
    <mergeCell ref="A5:AE5"/>
    <mergeCell ref="A6:AE6"/>
    <mergeCell ref="A8:A10"/>
    <mergeCell ref="D9:E9"/>
    <mergeCell ref="F9:G9"/>
    <mergeCell ref="H9:I9"/>
    <mergeCell ref="J9:K9"/>
    <mergeCell ref="R8:AE8"/>
    <mergeCell ref="K1:AE1"/>
    <mergeCell ref="K2:AE2"/>
    <mergeCell ref="D8:Q8"/>
    <mergeCell ref="L9:M9"/>
    <mergeCell ref="N9:O9"/>
    <mergeCell ref="P9:Q9"/>
    <mergeCell ref="R9:S9"/>
    <mergeCell ref="T9:U9"/>
    <mergeCell ref="V9:W9"/>
    <mergeCell ref="X9:Y9"/>
  </mergeCells>
  <printOptions horizontalCentered="1"/>
  <pageMargins left="0.24" right="0.14" top="0.26" bottom="0.25" header="0.19" footer="0.1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7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5.28125" style="1" customWidth="1"/>
    <col min="4" max="15" width="4.421875" style="1" customWidth="1"/>
    <col min="16" max="16" width="5.57421875" style="1" customWidth="1"/>
    <col min="17" max="17" width="4.421875" style="1" customWidth="1"/>
    <col min="18" max="29" width="3.8515625" style="1" customWidth="1"/>
    <col min="30" max="30" width="4.7109375" style="1" customWidth="1"/>
    <col min="31" max="31" width="3.8515625" style="1" customWidth="1"/>
    <col min="32" max="32" width="6.28125" style="1" customWidth="1"/>
    <col min="33" max="44" width="4.421875" style="1" customWidth="1"/>
    <col min="45" max="45" width="5.140625" style="1" bestFit="1" customWidth="1"/>
    <col min="46" max="46" width="4.421875" style="1" customWidth="1"/>
    <col min="47" max="60" width="4.7109375" style="1" customWidth="1"/>
    <col min="61" max="16384" width="9.140625" style="1" customWidth="1"/>
  </cols>
  <sheetData>
    <row r="1" spans="2:60" ht="18.75">
      <c r="B1" s="51" t="s">
        <v>5</v>
      </c>
      <c r="C1" s="51"/>
      <c r="D1" s="51"/>
      <c r="E1" s="51"/>
      <c r="F1" s="51"/>
      <c r="G1" s="51"/>
      <c r="H1" s="11"/>
      <c r="K1" s="50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 t="str">
        <f>B1</f>
        <v>PHÒNG GD&amp;ĐT TP TÂN AN</v>
      </c>
      <c r="AG1" s="51"/>
      <c r="AH1" s="51"/>
      <c r="AI1" s="51"/>
      <c r="AJ1" s="51"/>
      <c r="AK1" s="51"/>
      <c r="AL1" s="51"/>
      <c r="AM1" s="3"/>
      <c r="AP1" s="50" t="str">
        <f>K1</f>
        <v>CỘNG HÒA XÃ HỘI CHỦ NGHĨA VIỆT NAM</v>
      </c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2:60" ht="18.75">
      <c r="B2" s="52" t="s">
        <v>9</v>
      </c>
      <c r="C2" s="52"/>
      <c r="D2" s="52"/>
      <c r="E2" s="52"/>
      <c r="F2" s="52"/>
      <c r="G2" s="52"/>
      <c r="H2" s="12"/>
      <c r="K2" s="50" t="s">
        <v>1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2" t="str">
        <f>B2</f>
        <v>TRƯỜNG TH BÌNH TÂM</v>
      </c>
      <c r="AG2" s="52"/>
      <c r="AH2" s="52"/>
      <c r="AI2" s="52"/>
      <c r="AJ2" s="52"/>
      <c r="AK2" s="52"/>
      <c r="AL2" s="52"/>
      <c r="AM2" s="3"/>
      <c r="AP2" s="50" t="str">
        <f>K2</f>
        <v>Độc lập - Tự do - Hạnh phúc</v>
      </c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</row>
    <row r="3" ht="12" customHeight="1"/>
    <row r="4" spans="1:60" ht="18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 t="str">
        <f>A4</f>
        <v>THỐNG KÊ 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8.75">
      <c r="A5" s="50" t="s">
        <v>41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 t="str">
        <f>A5</f>
        <v>KẾT QUẢ ĐIỂM KIỂM TRA HỌC KỲ I - KHỐI 2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0" ht="18.75">
      <c r="A6" s="50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 t="str">
        <f>A6</f>
        <v>NĂM HỌC 2016-2017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2:60" ht="18.75">
      <c r="B7" s="19"/>
      <c r="C7" s="25"/>
      <c r="AN7" s="19"/>
      <c r="AO7" s="19"/>
      <c r="AP7" s="19"/>
      <c r="AQ7" s="19"/>
      <c r="AR7" s="19"/>
      <c r="AS7" s="19"/>
      <c r="AT7" s="19"/>
      <c r="AU7" s="20"/>
      <c r="AV7" s="20"/>
      <c r="AW7" s="20"/>
      <c r="AX7" s="20"/>
      <c r="AY7" s="20"/>
      <c r="AZ7" s="20"/>
      <c r="BA7" s="20"/>
      <c r="BB7" s="21"/>
      <c r="BC7" s="21"/>
      <c r="BD7" s="21"/>
      <c r="BE7" s="21"/>
      <c r="BF7" s="21"/>
      <c r="BG7" s="21"/>
      <c r="BH7" s="21"/>
    </row>
    <row r="8" spans="1:60" ht="22.5" customHeight="1">
      <c r="A8" s="45" t="s">
        <v>3</v>
      </c>
      <c r="B8" s="46" t="s">
        <v>50</v>
      </c>
      <c r="C8" s="46"/>
      <c r="D8" s="49" t="s">
        <v>51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 t="s">
        <v>52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54" t="s">
        <v>3</v>
      </c>
      <c r="AG8" s="49" t="s">
        <v>53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 t="s">
        <v>54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ht="31.5" customHeight="1">
      <c r="A9" s="45"/>
      <c r="B9" s="46"/>
      <c r="C9" s="46"/>
      <c r="D9" s="49">
        <v>10</v>
      </c>
      <c r="E9" s="49"/>
      <c r="F9" s="49">
        <v>9</v>
      </c>
      <c r="G9" s="49"/>
      <c r="H9" s="49">
        <v>8</v>
      </c>
      <c r="I9" s="49"/>
      <c r="J9" s="49">
        <v>7</v>
      </c>
      <c r="K9" s="49"/>
      <c r="L9" s="49">
        <v>6</v>
      </c>
      <c r="M9" s="49"/>
      <c r="N9" s="49">
        <v>5</v>
      </c>
      <c r="O9" s="49"/>
      <c r="P9" s="49" t="s">
        <v>7</v>
      </c>
      <c r="Q9" s="49"/>
      <c r="R9" s="49">
        <v>10</v>
      </c>
      <c r="S9" s="49"/>
      <c r="T9" s="49">
        <v>9</v>
      </c>
      <c r="U9" s="49"/>
      <c r="V9" s="49">
        <v>8</v>
      </c>
      <c r="W9" s="49"/>
      <c r="X9" s="49">
        <v>7</v>
      </c>
      <c r="Y9" s="49"/>
      <c r="Z9" s="49">
        <v>6</v>
      </c>
      <c r="AA9" s="49"/>
      <c r="AB9" s="49">
        <v>5</v>
      </c>
      <c r="AC9" s="49"/>
      <c r="AD9" s="49" t="s">
        <v>7</v>
      </c>
      <c r="AE9" s="49"/>
      <c r="AF9" s="54"/>
      <c r="AG9" s="47">
        <v>10</v>
      </c>
      <c r="AH9" s="48"/>
      <c r="AI9" s="47">
        <v>9</v>
      </c>
      <c r="AJ9" s="48"/>
      <c r="AK9" s="47">
        <v>8</v>
      </c>
      <c r="AL9" s="48"/>
      <c r="AM9" s="47">
        <v>7</v>
      </c>
      <c r="AN9" s="48"/>
      <c r="AO9" s="47">
        <v>6</v>
      </c>
      <c r="AP9" s="48"/>
      <c r="AQ9" s="47">
        <v>5</v>
      </c>
      <c r="AR9" s="48"/>
      <c r="AS9" s="47" t="s">
        <v>7</v>
      </c>
      <c r="AT9" s="48"/>
      <c r="AU9" s="47">
        <v>10</v>
      </c>
      <c r="AV9" s="48"/>
      <c r="AW9" s="47">
        <v>9</v>
      </c>
      <c r="AX9" s="48"/>
      <c r="AY9" s="47">
        <v>8</v>
      </c>
      <c r="AZ9" s="48"/>
      <c r="BA9" s="47">
        <v>7</v>
      </c>
      <c r="BB9" s="48"/>
      <c r="BC9" s="47">
        <v>6</v>
      </c>
      <c r="BD9" s="48"/>
      <c r="BE9" s="47">
        <v>5</v>
      </c>
      <c r="BF9" s="48"/>
      <c r="BG9" s="47" t="s">
        <v>7</v>
      </c>
      <c r="BH9" s="48"/>
    </row>
    <row r="10" spans="1:60" ht="22.5" customHeight="1">
      <c r="A10" s="45"/>
      <c r="B10" s="2" t="s">
        <v>4</v>
      </c>
      <c r="C10" s="2" t="s">
        <v>8</v>
      </c>
      <c r="D10" s="2" t="s">
        <v>4</v>
      </c>
      <c r="E10" s="2" t="s">
        <v>8</v>
      </c>
      <c r="F10" s="2" t="s">
        <v>4</v>
      </c>
      <c r="G10" s="2" t="s">
        <v>8</v>
      </c>
      <c r="H10" s="2" t="s">
        <v>4</v>
      </c>
      <c r="I10" s="2" t="s">
        <v>8</v>
      </c>
      <c r="J10" s="2" t="s">
        <v>4</v>
      </c>
      <c r="K10" s="2" t="s">
        <v>8</v>
      </c>
      <c r="L10" s="2" t="s">
        <v>4</v>
      </c>
      <c r="M10" s="2" t="s">
        <v>8</v>
      </c>
      <c r="N10" s="2" t="s">
        <v>4</v>
      </c>
      <c r="O10" s="2" t="s">
        <v>8</v>
      </c>
      <c r="P10" s="2" t="s">
        <v>4</v>
      </c>
      <c r="Q10" s="2" t="s">
        <v>8</v>
      </c>
      <c r="R10" s="2" t="s">
        <v>4</v>
      </c>
      <c r="S10" s="2" t="s">
        <v>8</v>
      </c>
      <c r="T10" s="2" t="s">
        <v>4</v>
      </c>
      <c r="U10" s="2" t="s">
        <v>8</v>
      </c>
      <c r="V10" s="2" t="s">
        <v>4</v>
      </c>
      <c r="W10" s="2" t="s">
        <v>8</v>
      </c>
      <c r="X10" s="2" t="s">
        <v>4</v>
      </c>
      <c r="Y10" s="2" t="s">
        <v>8</v>
      </c>
      <c r="Z10" s="2" t="s">
        <v>4</v>
      </c>
      <c r="AA10" s="2" t="s">
        <v>8</v>
      </c>
      <c r="AB10" s="2" t="s">
        <v>4</v>
      </c>
      <c r="AC10" s="2" t="s">
        <v>8</v>
      </c>
      <c r="AD10" s="2" t="s">
        <v>4</v>
      </c>
      <c r="AE10" s="2" t="s">
        <v>8</v>
      </c>
      <c r="AF10" s="54"/>
      <c r="AG10" s="2" t="s">
        <v>4</v>
      </c>
      <c r="AH10" s="2" t="s">
        <v>8</v>
      </c>
      <c r="AI10" s="2" t="s">
        <v>4</v>
      </c>
      <c r="AJ10" s="2" t="s">
        <v>8</v>
      </c>
      <c r="AK10" s="2" t="s">
        <v>4</v>
      </c>
      <c r="AL10" s="2" t="s">
        <v>8</v>
      </c>
      <c r="AM10" s="2" t="s">
        <v>4</v>
      </c>
      <c r="AN10" s="2" t="s">
        <v>8</v>
      </c>
      <c r="AO10" s="2" t="s">
        <v>4</v>
      </c>
      <c r="AP10" s="2" t="s">
        <v>8</v>
      </c>
      <c r="AQ10" s="2" t="s">
        <v>4</v>
      </c>
      <c r="AR10" s="2" t="s">
        <v>8</v>
      </c>
      <c r="AS10" s="2" t="s">
        <v>4</v>
      </c>
      <c r="AT10" s="2" t="s">
        <v>8</v>
      </c>
      <c r="AU10" s="2" t="s">
        <v>4</v>
      </c>
      <c r="AV10" s="2" t="s">
        <v>8</v>
      </c>
      <c r="AW10" s="2" t="s">
        <v>4</v>
      </c>
      <c r="AX10" s="2" t="s">
        <v>8</v>
      </c>
      <c r="AY10" s="2" t="s">
        <v>4</v>
      </c>
      <c r="AZ10" s="2" t="s">
        <v>8</v>
      </c>
      <c r="BA10" s="2" t="s">
        <v>4</v>
      </c>
      <c r="BB10" s="2" t="s">
        <v>8</v>
      </c>
      <c r="BC10" s="2" t="s">
        <v>4</v>
      </c>
      <c r="BD10" s="2" t="s">
        <v>8</v>
      </c>
      <c r="BE10" s="2" t="s">
        <v>4</v>
      </c>
      <c r="BF10" s="2" t="s">
        <v>8</v>
      </c>
      <c r="BG10" s="2" t="s">
        <v>4</v>
      </c>
      <c r="BH10" s="2" t="s">
        <v>8</v>
      </c>
    </row>
    <row r="11" spans="1:60" ht="22.5" customHeight="1">
      <c r="A11" s="26" t="s">
        <v>22</v>
      </c>
      <c r="B11" s="43">
        <v>38</v>
      </c>
      <c r="C11" s="44">
        <v>18</v>
      </c>
      <c r="D11" s="5"/>
      <c r="E11" s="5"/>
      <c r="F11" s="6"/>
      <c r="G11" s="6"/>
      <c r="H11" s="6"/>
      <c r="I11" s="5"/>
      <c r="J11" s="5"/>
      <c r="K11" s="6"/>
      <c r="L11" s="6"/>
      <c r="M11" s="5"/>
      <c r="N11" s="5"/>
      <c r="O11" s="6"/>
      <c r="P11" s="6">
        <f aca="true" t="shared" si="0" ref="P11:Q13">B11-N11-L11-J11-H11-F11-D11</f>
        <v>38</v>
      </c>
      <c r="Q11" s="9">
        <f t="shared" si="0"/>
        <v>18</v>
      </c>
      <c r="R11" s="5"/>
      <c r="S11" s="5"/>
      <c r="T11" s="6"/>
      <c r="U11" s="6"/>
      <c r="V11" s="6"/>
      <c r="W11" s="5"/>
      <c r="X11" s="5"/>
      <c r="Y11" s="6"/>
      <c r="Z11" s="6"/>
      <c r="AA11" s="5"/>
      <c r="AB11" s="5"/>
      <c r="AC11" s="6"/>
      <c r="AD11" s="6">
        <f aca="true" t="shared" si="1" ref="AD11:AE13">B11-R11-T11-V11-X11-Z11-AB11</f>
        <v>38</v>
      </c>
      <c r="AE11" s="9">
        <f t="shared" si="1"/>
        <v>18</v>
      </c>
      <c r="AF11" s="28" t="str">
        <f>A11</f>
        <v>2/1</v>
      </c>
      <c r="AG11" s="5"/>
      <c r="AH11" s="5"/>
      <c r="AI11" s="6"/>
      <c r="AJ11" s="6"/>
      <c r="AK11" s="6"/>
      <c r="AL11" s="5"/>
      <c r="AM11" s="5"/>
      <c r="AN11" s="6"/>
      <c r="AO11" s="6"/>
      <c r="AP11" s="5"/>
      <c r="AQ11" s="5"/>
      <c r="AR11" s="6"/>
      <c r="AS11" s="6">
        <f aca="true" t="shared" si="2" ref="AS11:AT13">B11-AG11-AI11-AK11-AM11-AO11-AQ11</f>
        <v>38</v>
      </c>
      <c r="AT11" s="9">
        <f t="shared" si="2"/>
        <v>18</v>
      </c>
      <c r="AU11" s="5"/>
      <c r="AV11" s="5"/>
      <c r="AW11" s="6"/>
      <c r="AX11" s="6"/>
      <c r="AY11" s="6"/>
      <c r="AZ11" s="5"/>
      <c r="BA11" s="5"/>
      <c r="BB11" s="6"/>
      <c r="BC11" s="6"/>
      <c r="BD11" s="5"/>
      <c r="BE11" s="5"/>
      <c r="BF11" s="6"/>
      <c r="BG11" s="6"/>
      <c r="BH11" s="9"/>
    </row>
    <row r="12" spans="1:60" ht="22.5" customHeight="1">
      <c r="A12" s="26" t="s">
        <v>23</v>
      </c>
      <c r="B12" s="43">
        <v>37</v>
      </c>
      <c r="C12" s="44">
        <v>19</v>
      </c>
      <c r="D12" s="5"/>
      <c r="E12" s="5"/>
      <c r="F12" s="6"/>
      <c r="G12" s="6"/>
      <c r="H12" s="6"/>
      <c r="I12" s="5"/>
      <c r="J12" s="5"/>
      <c r="K12" s="6"/>
      <c r="L12" s="6"/>
      <c r="M12" s="5"/>
      <c r="N12" s="5"/>
      <c r="O12" s="6"/>
      <c r="P12" s="6">
        <f t="shared" si="0"/>
        <v>37</v>
      </c>
      <c r="Q12" s="9">
        <f t="shared" si="0"/>
        <v>19</v>
      </c>
      <c r="R12" s="5"/>
      <c r="S12" s="5"/>
      <c r="T12" s="6"/>
      <c r="U12" s="6"/>
      <c r="V12" s="6"/>
      <c r="W12" s="5"/>
      <c r="X12" s="5"/>
      <c r="Y12" s="6"/>
      <c r="Z12" s="6"/>
      <c r="AA12" s="5"/>
      <c r="AB12" s="5"/>
      <c r="AC12" s="6"/>
      <c r="AD12" s="6">
        <f t="shared" si="1"/>
        <v>37</v>
      </c>
      <c r="AE12" s="9">
        <f t="shared" si="1"/>
        <v>19</v>
      </c>
      <c r="AF12" s="28" t="str">
        <f>A12</f>
        <v>2/2</v>
      </c>
      <c r="AG12" s="5"/>
      <c r="AH12" s="5"/>
      <c r="AI12" s="6"/>
      <c r="AJ12" s="6"/>
      <c r="AK12" s="6"/>
      <c r="AL12" s="5"/>
      <c r="AM12" s="5"/>
      <c r="AN12" s="6"/>
      <c r="AO12" s="6"/>
      <c r="AP12" s="5"/>
      <c r="AQ12" s="5"/>
      <c r="AR12" s="6"/>
      <c r="AS12" s="6">
        <f t="shared" si="2"/>
        <v>37</v>
      </c>
      <c r="AT12" s="9">
        <f t="shared" si="2"/>
        <v>19</v>
      </c>
      <c r="AU12" s="5"/>
      <c r="AV12" s="5"/>
      <c r="AW12" s="6"/>
      <c r="AX12" s="6"/>
      <c r="AY12" s="6"/>
      <c r="AZ12" s="5"/>
      <c r="BA12" s="5"/>
      <c r="BB12" s="6"/>
      <c r="BC12" s="6"/>
      <c r="BD12" s="5"/>
      <c r="BE12" s="5"/>
      <c r="BF12" s="6"/>
      <c r="BG12" s="6"/>
      <c r="BH12" s="9"/>
    </row>
    <row r="13" spans="1:60" ht="22.5" customHeight="1">
      <c r="A13" s="26" t="s">
        <v>24</v>
      </c>
      <c r="B13" s="43">
        <v>37</v>
      </c>
      <c r="C13" s="44">
        <v>17</v>
      </c>
      <c r="D13" s="5"/>
      <c r="E13" s="5"/>
      <c r="F13" s="6"/>
      <c r="G13" s="6"/>
      <c r="H13" s="6"/>
      <c r="I13" s="5"/>
      <c r="J13" s="5"/>
      <c r="K13" s="6"/>
      <c r="L13" s="6"/>
      <c r="M13" s="5"/>
      <c r="N13" s="5"/>
      <c r="O13" s="6"/>
      <c r="P13" s="6">
        <f t="shared" si="0"/>
        <v>37</v>
      </c>
      <c r="Q13" s="9">
        <f t="shared" si="0"/>
        <v>17</v>
      </c>
      <c r="R13" s="5"/>
      <c r="S13" s="5"/>
      <c r="T13" s="6"/>
      <c r="U13" s="6"/>
      <c r="V13" s="6"/>
      <c r="W13" s="5"/>
      <c r="X13" s="5"/>
      <c r="Y13" s="6"/>
      <c r="Z13" s="6"/>
      <c r="AA13" s="5"/>
      <c r="AB13" s="5"/>
      <c r="AC13" s="6"/>
      <c r="AD13" s="6">
        <f t="shared" si="1"/>
        <v>37</v>
      </c>
      <c r="AE13" s="9">
        <f t="shared" si="1"/>
        <v>17</v>
      </c>
      <c r="AF13" s="28" t="str">
        <f>A13</f>
        <v>2/3</v>
      </c>
      <c r="AG13" s="5"/>
      <c r="AH13" s="5"/>
      <c r="AI13" s="6"/>
      <c r="AJ13" s="6"/>
      <c r="AK13" s="6"/>
      <c r="AL13" s="5"/>
      <c r="AM13" s="5"/>
      <c r="AN13" s="6"/>
      <c r="AO13" s="6"/>
      <c r="AP13" s="5"/>
      <c r="AQ13" s="5"/>
      <c r="AR13" s="6"/>
      <c r="AS13" s="6">
        <f t="shared" si="2"/>
        <v>37</v>
      </c>
      <c r="AT13" s="9">
        <f t="shared" si="2"/>
        <v>17</v>
      </c>
      <c r="AU13" s="5"/>
      <c r="AV13" s="5"/>
      <c r="AW13" s="6"/>
      <c r="AX13" s="6"/>
      <c r="AY13" s="6"/>
      <c r="AZ13" s="5"/>
      <c r="BA13" s="5"/>
      <c r="BB13" s="6"/>
      <c r="BC13" s="6"/>
      <c r="BD13" s="5"/>
      <c r="BE13" s="5"/>
      <c r="BF13" s="6"/>
      <c r="BG13" s="6"/>
      <c r="BH13" s="9"/>
    </row>
    <row r="14" spans="1:60" ht="22.5" customHeight="1">
      <c r="A14" s="26"/>
      <c r="B14" s="10"/>
      <c r="C14" s="10"/>
      <c r="D14" s="5"/>
      <c r="E14" s="5"/>
      <c r="F14" s="6"/>
      <c r="G14" s="6"/>
      <c r="H14" s="6"/>
      <c r="I14" s="5"/>
      <c r="J14" s="5"/>
      <c r="K14" s="6"/>
      <c r="L14" s="6"/>
      <c r="M14" s="5"/>
      <c r="N14" s="5"/>
      <c r="O14" s="6"/>
      <c r="P14" s="6"/>
      <c r="Q14" s="9"/>
      <c r="R14" s="5"/>
      <c r="S14" s="5"/>
      <c r="T14" s="6"/>
      <c r="U14" s="6"/>
      <c r="V14" s="6"/>
      <c r="W14" s="5"/>
      <c r="X14" s="5"/>
      <c r="Y14" s="6"/>
      <c r="Z14" s="6"/>
      <c r="AA14" s="5"/>
      <c r="AB14" s="5"/>
      <c r="AC14" s="6"/>
      <c r="AD14" s="6"/>
      <c r="AE14" s="9"/>
      <c r="AF14" s="28"/>
      <c r="AG14" s="5"/>
      <c r="AH14" s="5"/>
      <c r="AI14" s="6"/>
      <c r="AJ14" s="6"/>
      <c r="AK14" s="6"/>
      <c r="AL14" s="5"/>
      <c r="AM14" s="5"/>
      <c r="AN14" s="6"/>
      <c r="AO14" s="6"/>
      <c r="AP14" s="5"/>
      <c r="AQ14" s="5"/>
      <c r="AR14" s="6"/>
      <c r="AS14" s="6"/>
      <c r="AT14" s="9"/>
      <c r="AU14" s="5"/>
      <c r="AV14" s="5"/>
      <c r="AW14" s="6"/>
      <c r="AX14" s="6"/>
      <c r="AY14" s="6"/>
      <c r="AZ14" s="5"/>
      <c r="BA14" s="5"/>
      <c r="BB14" s="6"/>
      <c r="BC14" s="6"/>
      <c r="BD14" s="5"/>
      <c r="BE14" s="5"/>
      <c r="BF14" s="6"/>
      <c r="BG14" s="6"/>
      <c r="BH14" s="9"/>
    </row>
    <row r="15" spans="1:60" ht="22.5" customHeight="1">
      <c r="A15" s="7" t="s">
        <v>6</v>
      </c>
      <c r="B15" s="8">
        <f>SUM(B11:B14)</f>
        <v>112</v>
      </c>
      <c r="C15" s="8">
        <f aca="true" t="shared" si="3" ref="C15:BH15">SUM(C11:C14)</f>
        <v>54</v>
      </c>
      <c r="D15" s="8">
        <f t="shared" si="3"/>
        <v>0</v>
      </c>
      <c r="E15" s="8">
        <f t="shared" si="3"/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0</v>
      </c>
      <c r="O15" s="8">
        <f t="shared" si="3"/>
        <v>0</v>
      </c>
      <c r="P15" s="8">
        <f t="shared" si="3"/>
        <v>112</v>
      </c>
      <c r="Q15" s="8">
        <f t="shared" si="3"/>
        <v>54</v>
      </c>
      <c r="R15" s="8">
        <f t="shared" si="3"/>
        <v>0</v>
      </c>
      <c r="S15" s="8">
        <f t="shared" si="3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0</v>
      </c>
      <c r="X15" s="8">
        <f t="shared" si="3"/>
        <v>0</v>
      </c>
      <c r="Y15" s="8">
        <f t="shared" si="3"/>
        <v>0</v>
      </c>
      <c r="Z15" s="8">
        <f t="shared" si="3"/>
        <v>0</v>
      </c>
      <c r="AA15" s="8">
        <f t="shared" si="3"/>
        <v>0</v>
      </c>
      <c r="AB15" s="8">
        <f t="shared" si="3"/>
        <v>0</v>
      </c>
      <c r="AC15" s="8">
        <f t="shared" si="3"/>
        <v>0</v>
      </c>
      <c r="AD15" s="8">
        <f t="shared" si="3"/>
        <v>112</v>
      </c>
      <c r="AE15" s="8">
        <f t="shared" si="3"/>
        <v>54</v>
      </c>
      <c r="AF15" s="28" t="str">
        <f>A15</f>
        <v>Cộng</v>
      </c>
      <c r="AG15" s="8">
        <f t="shared" si="3"/>
        <v>0</v>
      </c>
      <c r="AH15" s="8">
        <f t="shared" si="3"/>
        <v>0</v>
      </c>
      <c r="AI15" s="8">
        <f t="shared" si="3"/>
        <v>0</v>
      </c>
      <c r="AJ15" s="8">
        <f t="shared" si="3"/>
        <v>0</v>
      </c>
      <c r="AK15" s="8">
        <f t="shared" si="3"/>
        <v>0</v>
      </c>
      <c r="AL15" s="8">
        <f t="shared" si="3"/>
        <v>0</v>
      </c>
      <c r="AM15" s="8">
        <f t="shared" si="3"/>
        <v>0</v>
      </c>
      <c r="AN15" s="8">
        <f t="shared" si="3"/>
        <v>0</v>
      </c>
      <c r="AO15" s="8">
        <f t="shared" si="3"/>
        <v>0</v>
      </c>
      <c r="AP15" s="8">
        <f t="shared" si="3"/>
        <v>0</v>
      </c>
      <c r="AQ15" s="8">
        <f t="shared" si="3"/>
        <v>0</v>
      </c>
      <c r="AR15" s="8">
        <f t="shared" si="3"/>
        <v>0</v>
      </c>
      <c r="AS15" s="8">
        <f t="shared" si="3"/>
        <v>112</v>
      </c>
      <c r="AT15" s="8">
        <f t="shared" si="3"/>
        <v>54</v>
      </c>
      <c r="AU15" s="8">
        <f t="shared" si="3"/>
        <v>0</v>
      </c>
      <c r="AV15" s="8">
        <f t="shared" si="3"/>
        <v>0</v>
      </c>
      <c r="AW15" s="8">
        <f t="shared" si="3"/>
        <v>0</v>
      </c>
      <c r="AX15" s="8">
        <f t="shared" si="3"/>
        <v>0</v>
      </c>
      <c r="AY15" s="8">
        <f t="shared" si="3"/>
        <v>0</v>
      </c>
      <c r="AZ15" s="8">
        <f t="shared" si="3"/>
        <v>0</v>
      </c>
      <c r="BA15" s="8">
        <f t="shared" si="3"/>
        <v>0</v>
      </c>
      <c r="BB15" s="8">
        <f t="shared" si="3"/>
        <v>0</v>
      </c>
      <c r="BC15" s="8">
        <f t="shared" si="3"/>
        <v>0</v>
      </c>
      <c r="BD15" s="8">
        <f t="shared" si="3"/>
        <v>0</v>
      </c>
      <c r="BE15" s="8">
        <f t="shared" si="3"/>
        <v>0</v>
      </c>
      <c r="BF15" s="8">
        <f t="shared" si="3"/>
        <v>0</v>
      </c>
      <c r="BG15" s="8">
        <f t="shared" si="3"/>
        <v>0</v>
      </c>
      <c r="BH15" s="8">
        <f t="shared" si="3"/>
        <v>0</v>
      </c>
    </row>
    <row r="16" spans="1:60" ht="22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ht="19.5">
      <c r="A17" s="16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8"/>
      <c r="Z17" s="18"/>
      <c r="AA17" s="18"/>
      <c r="AB17" s="18"/>
      <c r="AC17" s="18"/>
      <c r="AD17" s="18"/>
      <c r="AE17" s="18"/>
      <c r="AF17" s="22"/>
      <c r="AG17" s="4"/>
      <c r="AH17" s="4"/>
      <c r="AI17" s="4"/>
      <c r="AJ17" s="4"/>
      <c r="AK17" s="4"/>
      <c r="AL17" s="4"/>
      <c r="AM17" s="4"/>
      <c r="AX17" s="53" t="s">
        <v>42</v>
      </c>
      <c r="AY17" s="53"/>
      <c r="AZ17" s="53"/>
      <c r="BA17" s="53"/>
      <c r="BB17" s="53"/>
      <c r="BC17" s="53"/>
      <c r="BD17" s="53"/>
      <c r="BE17" s="53"/>
      <c r="BF17" s="53"/>
      <c r="BG17" s="53"/>
      <c r="BH17" s="53"/>
    </row>
    <row r="18" spans="1:60" ht="21" customHeight="1">
      <c r="A18" s="45" t="s">
        <v>3</v>
      </c>
      <c r="B18" s="46" t="s">
        <v>50</v>
      </c>
      <c r="C18" s="46"/>
      <c r="D18" s="49" t="s">
        <v>55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56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23"/>
      <c r="AG18" s="3"/>
      <c r="AH18" s="3"/>
      <c r="AI18" s="3"/>
      <c r="AJ18" s="3"/>
      <c r="AK18" s="3"/>
      <c r="AL18" s="3"/>
      <c r="AM18" s="3"/>
      <c r="AX18" s="50" t="s">
        <v>10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</row>
    <row r="19" spans="1:32" ht="22.5" customHeight="1">
      <c r="A19" s="45"/>
      <c r="B19" s="46"/>
      <c r="C19" s="46"/>
      <c r="D19" s="47">
        <v>10</v>
      </c>
      <c r="E19" s="48"/>
      <c r="F19" s="47">
        <v>9</v>
      </c>
      <c r="G19" s="48"/>
      <c r="H19" s="47">
        <v>8</v>
      </c>
      <c r="I19" s="48"/>
      <c r="J19" s="47">
        <v>7</v>
      </c>
      <c r="K19" s="48"/>
      <c r="L19" s="47">
        <v>6</v>
      </c>
      <c r="M19" s="48"/>
      <c r="N19" s="47">
        <v>5</v>
      </c>
      <c r="O19" s="48"/>
      <c r="P19" s="47" t="s">
        <v>7</v>
      </c>
      <c r="Q19" s="48"/>
      <c r="R19" s="47">
        <v>10</v>
      </c>
      <c r="S19" s="48"/>
      <c r="T19" s="47">
        <v>9</v>
      </c>
      <c r="U19" s="48"/>
      <c r="V19" s="47">
        <v>8</v>
      </c>
      <c r="W19" s="48"/>
      <c r="X19" s="47">
        <v>7</v>
      </c>
      <c r="Y19" s="48"/>
      <c r="Z19" s="47">
        <v>6</v>
      </c>
      <c r="AA19" s="48"/>
      <c r="AB19" s="47">
        <v>5</v>
      </c>
      <c r="AC19" s="48"/>
      <c r="AD19" s="47" t="s">
        <v>7</v>
      </c>
      <c r="AE19" s="48"/>
      <c r="AF19" s="23"/>
    </row>
    <row r="20" spans="1:32" ht="31.5">
      <c r="A20" s="45"/>
      <c r="B20" s="13" t="s">
        <v>4</v>
      </c>
      <c r="C20" s="13" t="s">
        <v>8</v>
      </c>
      <c r="D20" s="2" t="s">
        <v>4</v>
      </c>
      <c r="E20" s="2" t="s">
        <v>8</v>
      </c>
      <c r="F20" s="2" t="s">
        <v>4</v>
      </c>
      <c r="G20" s="2" t="s">
        <v>8</v>
      </c>
      <c r="H20" s="2" t="s">
        <v>4</v>
      </c>
      <c r="I20" s="2" t="s">
        <v>8</v>
      </c>
      <c r="J20" s="2" t="s">
        <v>4</v>
      </c>
      <c r="K20" s="2" t="s">
        <v>8</v>
      </c>
      <c r="L20" s="2" t="s">
        <v>4</v>
      </c>
      <c r="M20" s="2" t="s">
        <v>8</v>
      </c>
      <c r="N20" s="2" t="s">
        <v>4</v>
      </c>
      <c r="O20" s="2" t="s">
        <v>8</v>
      </c>
      <c r="P20" s="2" t="s">
        <v>4</v>
      </c>
      <c r="Q20" s="2" t="s">
        <v>8</v>
      </c>
      <c r="R20" s="2" t="s">
        <v>4</v>
      </c>
      <c r="S20" s="2" t="s">
        <v>8</v>
      </c>
      <c r="T20" s="2" t="s">
        <v>4</v>
      </c>
      <c r="U20" s="2" t="s">
        <v>8</v>
      </c>
      <c r="V20" s="2" t="s">
        <v>4</v>
      </c>
      <c r="W20" s="2" t="s">
        <v>8</v>
      </c>
      <c r="X20" s="2" t="s">
        <v>4</v>
      </c>
      <c r="Y20" s="2" t="s">
        <v>8</v>
      </c>
      <c r="Z20" s="2" t="s">
        <v>4</v>
      </c>
      <c r="AA20" s="2" t="s">
        <v>8</v>
      </c>
      <c r="AB20" s="2" t="s">
        <v>4</v>
      </c>
      <c r="AC20" s="2" t="s">
        <v>8</v>
      </c>
      <c r="AD20" s="2" t="s">
        <v>4</v>
      </c>
      <c r="AE20" s="2" t="s">
        <v>8</v>
      </c>
      <c r="AF20" s="24"/>
    </row>
    <row r="21" spans="1:32" ht="18.75">
      <c r="A21" s="27" t="str">
        <f aca="true" t="shared" si="4" ref="A21:C23">A11</f>
        <v>2/1</v>
      </c>
      <c r="B21" s="10">
        <f t="shared" si="4"/>
        <v>38</v>
      </c>
      <c r="C21" s="10">
        <f t="shared" si="4"/>
        <v>18</v>
      </c>
      <c r="D21" s="5"/>
      <c r="E21" s="5"/>
      <c r="F21" s="6"/>
      <c r="G21" s="6"/>
      <c r="H21" s="6"/>
      <c r="I21" s="5"/>
      <c r="J21" s="5"/>
      <c r="K21" s="6"/>
      <c r="L21" s="6"/>
      <c r="M21" s="5"/>
      <c r="N21" s="5"/>
      <c r="O21" s="6"/>
      <c r="P21" s="6"/>
      <c r="Q21" s="9"/>
      <c r="R21" s="5"/>
      <c r="S21" s="5"/>
      <c r="T21" s="6"/>
      <c r="U21" s="6"/>
      <c r="V21" s="6"/>
      <c r="W21" s="5"/>
      <c r="X21" s="5"/>
      <c r="Y21" s="6"/>
      <c r="Z21" s="6"/>
      <c r="AA21" s="5"/>
      <c r="AB21" s="5"/>
      <c r="AC21" s="6"/>
      <c r="AD21" s="6"/>
      <c r="AE21" s="9"/>
      <c r="AF21" s="24"/>
    </row>
    <row r="22" spans="1:60" ht="18.75">
      <c r="A22" s="27" t="str">
        <f t="shared" si="4"/>
        <v>2/2</v>
      </c>
      <c r="B22" s="10">
        <f t="shared" si="4"/>
        <v>37</v>
      </c>
      <c r="C22" s="10">
        <f t="shared" si="4"/>
        <v>19</v>
      </c>
      <c r="D22" s="5"/>
      <c r="E22" s="5"/>
      <c r="F22" s="6"/>
      <c r="G22" s="6"/>
      <c r="H22" s="6"/>
      <c r="I22" s="5"/>
      <c r="J22" s="5"/>
      <c r="K22" s="6"/>
      <c r="L22" s="6"/>
      <c r="M22" s="5"/>
      <c r="N22" s="5"/>
      <c r="O22" s="6"/>
      <c r="P22" s="6"/>
      <c r="Q22" s="9"/>
      <c r="R22" s="5"/>
      <c r="S22" s="5"/>
      <c r="T22" s="6"/>
      <c r="U22" s="6"/>
      <c r="V22" s="6"/>
      <c r="W22" s="5"/>
      <c r="X22" s="5"/>
      <c r="Y22" s="6"/>
      <c r="Z22" s="6"/>
      <c r="AA22" s="5"/>
      <c r="AB22" s="5"/>
      <c r="AC22" s="6"/>
      <c r="AD22" s="6"/>
      <c r="AE22" s="9"/>
      <c r="AF22" s="24"/>
      <c r="AX22" s="50" t="s">
        <v>34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32" ht="18.75">
      <c r="A23" s="27" t="str">
        <f t="shared" si="4"/>
        <v>2/3</v>
      </c>
      <c r="B23" s="10">
        <f t="shared" si="4"/>
        <v>37</v>
      </c>
      <c r="C23" s="10">
        <f t="shared" si="4"/>
        <v>17</v>
      </c>
      <c r="D23" s="5"/>
      <c r="E23" s="5"/>
      <c r="F23" s="6"/>
      <c r="G23" s="6"/>
      <c r="H23" s="6"/>
      <c r="I23" s="5"/>
      <c r="J23" s="5"/>
      <c r="K23" s="6"/>
      <c r="L23" s="6"/>
      <c r="M23" s="5"/>
      <c r="N23" s="5"/>
      <c r="O23" s="6"/>
      <c r="P23" s="6"/>
      <c r="Q23" s="9"/>
      <c r="R23" s="5"/>
      <c r="S23" s="5"/>
      <c r="T23" s="6"/>
      <c r="U23" s="6"/>
      <c r="V23" s="6"/>
      <c r="W23" s="5"/>
      <c r="X23" s="5"/>
      <c r="Y23" s="6"/>
      <c r="Z23" s="6"/>
      <c r="AA23" s="5"/>
      <c r="AB23" s="5"/>
      <c r="AC23" s="6"/>
      <c r="AD23" s="6"/>
      <c r="AE23" s="9"/>
      <c r="AF23" s="24"/>
    </row>
    <row r="24" spans="1:32" ht="18.75">
      <c r="A24" s="27"/>
      <c r="B24" s="10"/>
      <c r="C24" s="10"/>
      <c r="D24" s="5"/>
      <c r="E24" s="5"/>
      <c r="F24" s="6"/>
      <c r="G24" s="6"/>
      <c r="H24" s="6"/>
      <c r="I24" s="5"/>
      <c r="J24" s="5"/>
      <c r="K24" s="6"/>
      <c r="L24" s="6"/>
      <c r="M24" s="5"/>
      <c r="N24" s="5"/>
      <c r="O24" s="6"/>
      <c r="P24" s="6"/>
      <c r="Q24" s="9"/>
      <c r="R24" s="5"/>
      <c r="S24" s="5"/>
      <c r="T24" s="6"/>
      <c r="U24" s="6"/>
      <c r="V24" s="6"/>
      <c r="W24" s="5"/>
      <c r="X24" s="5"/>
      <c r="Y24" s="6"/>
      <c r="Z24" s="6"/>
      <c r="AA24" s="5"/>
      <c r="AB24" s="5"/>
      <c r="AC24" s="6"/>
      <c r="AD24" s="6"/>
      <c r="AE24" s="9"/>
      <c r="AF24" s="24"/>
    </row>
    <row r="25" spans="1:32" ht="18.75">
      <c r="A25" s="7" t="s">
        <v>6</v>
      </c>
      <c r="B25" s="8">
        <f>SUM(B21:B24)</f>
        <v>112</v>
      </c>
      <c r="C25" s="8">
        <f aca="true" t="shared" si="5" ref="C25:AE25">SUM(C21:C24)</f>
        <v>54</v>
      </c>
      <c r="D25" s="8">
        <f t="shared" si="5"/>
        <v>0</v>
      </c>
      <c r="E25" s="8">
        <f t="shared" si="5"/>
        <v>0</v>
      </c>
      <c r="F25" s="8">
        <f t="shared" si="5"/>
        <v>0</v>
      </c>
      <c r="G25" s="8">
        <f t="shared" si="5"/>
        <v>0</v>
      </c>
      <c r="H25" s="8">
        <f t="shared" si="5"/>
        <v>0</v>
      </c>
      <c r="I25" s="8">
        <f t="shared" si="5"/>
        <v>0</v>
      </c>
      <c r="J25" s="8">
        <f t="shared" si="5"/>
        <v>0</v>
      </c>
      <c r="K25" s="8">
        <f t="shared" si="5"/>
        <v>0</v>
      </c>
      <c r="L25" s="8">
        <f t="shared" si="5"/>
        <v>0</v>
      </c>
      <c r="M25" s="8">
        <f t="shared" si="5"/>
        <v>0</v>
      </c>
      <c r="N25" s="8">
        <f t="shared" si="5"/>
        <v>0</v>
      </c>
      <c r="O25" s="8">
        <f t="shared" si="5"/>
        <v>0</v>
      </c>
      <c r="P25" s="8">
        <f t="shared" si="5"/>
        <v>0</v>
      </c>
      <c r="Q25" s="8">
        <f t="shared" si="5"/>
        <v>0</v>
      </c>
      <c r="R25" s="8">
        <f t="shared" si="5"/>
        <v>0</v>
      </c>
      <c r="S25" s="8">
        <f t="shared" si="5"/>
        <v>0</v>
      </c>
      <c r="T25" s="8">
        <f t="shared" si="5"/>
        <v>0</v>
      </c>
      <c r="U25" s="8">
        <f t="shared" si="5"/>
        <v>0</v>
      </c>
      <c r="V25" s="8">
        <f t="shared" si="5"/>
        <v>0</v>
      </c>
      <c r="W25" s="8">
        <f t="shared" si="5"/>
        <v>0</v>
      </c>
      <c r="X25" s="8">
        <f t="shared" si="5"/>
        <v>0</v>
      </c>
      <c r="Y25" s="8">
        <f t="shared" si="5"/>
        <v>0</v>
      </c>
      <c r="Z25" s="8">
        <f t="shared" si="5"/>
        <v>0</v>
      </c>
      <c r="AA25" s="8">
        <f t="shared" si="5"/>
        <v>0</v>
      </c>
      <c r="AB25" s="8">
        <f t="shared" si="5"/>
        <v>0</v>
      </c>
      <c r="AC25" s="8">
        <f t="shared" si="5"/>
        <v>0</v>
      </c>
      <c r="AD25" s="8">
        <f t="shared" si="5"/>
        <v>0</v>
      </c>
      <c r="AE25" s="8">
        <f t="shared" si="5"/>
        <v>0</v>
      </c>
      <c r="AF25" s="24"/>
    </row>
    <row r="26" ht="18.75">
      <c r="AF26" s="24"/>
    </row>
    <row r="27" ht="18.75">
      <c r="AF27" s="24"/>
    </row>
  </sheetData>
  <mergeCells count="70">
    <mergeCell ref="AX22:BH22"/>
    <mergeCell ref="K1:AE1"/>
    <mergeCell ref="K2:AE2"/>
    <mergeCell ref="D8:Q8"/>
    <mergeCell ref="L9:M9"/>
    <mergeCell ref="N9:O9"/>
    <mergeCell ref="P9:Q9"/>
    <mergeCell ref="R9:S9"/>
    <mergeCell ref="T9:U9"/>
    <mergeCell ref="V9:W9"/>
    <mergeCell ref="X9:Y9"/>
    <mergeCell ref="AU8:BH8"/>
    <mergeCell ref="A4:AE4"/>
    <mergeCell ref="A5:AE5"/>
    <mergeCell ref="A6:AE6"/>
    <mergeCell ref="A8:A10"/>
    <mergeCell ref="D9:E9"/>
    <mergeCell ref="F9:G9"/>
    <mergeCell ref="H9:I9"/>
    <mergeCell ref="J9:K9"/>
    <mergeCell ref="R8:AE8"/>
    <mergeCell ref="AB9:AC9"/>
    <mergeCell ref="AD9:AE9"/>
    <mergeCell ref="AG8:AT8"/>
    <mergeCell ref="AG9:AH9"/>
    <mergeCell ref="AI9:AJ9"/>
    <mergeCell ref="AK9:AL9"/>
    <mergeCell ref="AM9:AN9"/>
    <mergeCell ref="AO9:AP9"/>
    <mergeCell ref="AQ9:AR9"/>
    <mergeCell ref="AX18:BH18"/>
    <mergeCell ref="AF6:BH6"/>
    <mergeCell ref="B8:C9"/>
    <mergeCell ref="AU9:AV9"/>
    <mergeCell ref="AW9:AX9"/>
    <mergeCell ref="AY9:AZ9"/>
    <mergeCell ref="BA9:BB9"/>
    <mergeCell ref="BC9:BD9"/>
    <mergeCell ref="BE9:BF9"/>
    <mergeCell ref="Z9:AA9"/>
    <mergeCell ref="B1:G1"/>
    <mergeCell ref="B2:G2"/>
    <mergeCell ref="AX17:BH17"/>
    <mergeCell ref="AF8:AF10"/>
    <mergeCell ref="AF1:AL1"/>
    <mergeCell ref="AF2:AL2"/>
    <mergeCell ref="AP1:BH1"/>
    <mergeCell ref="AP2:BH2"/>
    <mergeCell ref="AF4:BH4"/>
    <mergeCell ref="AS9:AT9"/>
    <mergeCell ref="AF5:BH5"/>
    <mergeCell ref="L19:M19"/>
    <mergeCell ref="N19:O19"/>
    <mergeCell ref="P19:Q19"/>
    <mergeCell ref="R19:S19"/>
    <mergeCell ref="AB19:AC19"/>
    <mergeCell ref="AD19:AE19"/>
    <mergeCell ref="X19:Y19"/>
    <mergeCell ref="Z19:AA19"/>
    <mergeCell ref="BG9:BH9"/>
    <mergeCell ref="A18:A20"/>
    <mergeCell ref="B18:C19"/>
    <mergeCell ref="T19:U19"/>
    <mergeCell ref="V19:W19"/>
    <mergeCell ref="D18:Q18"/>
    <mergeCell ref="R18:AE18"/>
    <mergeCell ref="D19:E19"/>
    <mergeCell ref="F19:G19"/>
    <mergeCell ref="H19:I19"/>
    <mergeCell ref="J19:K19"/>
  </mergeCells>
  <printOptions horizontalCentered="1"/>
  <pageMargins left="0.24" right="0.14" top="0.26" bottom="0.25" header="0.19" footer="0.1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27"/>
  <sheetViews>
    <sheetView zoomScale="75" zoomScaleNormal="75" workbookViewId="0" topLeftCell="A1">
      <selection activeCell="A11" sqref="A11:C13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5.28125" style="1" customWidth="1"/>
    <col min="4" max="15" width="4.421875" style="1" customWidth="1"/>
    <col min="16" max="16" width="5.57421875" style="1" customWidth="1"/>
    <col min="17" max="17" width="4.421875" style="1" customWidth="1"/>
    <col min="18" max="29" width="3.8515625" style="1" customWidth="1"/>
    <col min="30" max="30" width="4.7109375" style="1" customWidth="1"/>
    <col min="31" max="31" width="3.8515625" style="1" customWidth="1"/>
    <col min="32" max="32" width="6.28125" style="1" customWidth="1"/>
    <col min="33" max="44" width="4.421875" style="1" customWidth="1"/>
    <col min="45" max="45" width="5.140625" style="1" bestFit="1" customWidth="1"/>
    <col min="46" max="46" width="4.421875" style="1" customWidth="1"/>
    <col min="47" max="60" width="4.7109375" style="1" customWidth="1"/>
    <col min="61" max="16384" width="9.140625" style="1" customWidth="1"/>
  </cols>
  <sheetData>
    <row r="1" spans="2:60" ht="18.75">
      <c r="B1" s="51" t="s">
        <v>5</v>
      </c>
      <c r="C1" s="51"/>
      <c r="D1" s="51"/>
      <c r="E1" s="51"/>
      <c r="F1" s="51"/>
      <c r="G1" s="51"/>
      <c r="H1" s="11"/>
      <c r="K1" s="50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 t="str">
        <f>B1</f>
        <v>PHÒNG GD&amp;ĐT TP TÂN AN</v>
      </c>
      <c r="AG1" s="51"/>
      <c r="AH1" s="51"/>
      <c r="AI1" s="51"/>
      <c r="AJ1" s="51"/>
      <c r="AK1" s="51"/>
      <c r="AL1" s="51"/>
      <c r="AM1" s="3"/>
      <c r="AP1" s="50" t="str">
        <f>K1</f>
        <v>CỘNG HÒA XÃ HỘI CHỦ NGHĨA VIỆT NAM</v>
      </c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2:60" ht="18.75">
      <c r="B2" s="52" t="s">
        <v>9</v>
      </c>
      <c r="C2" s="52"/>
      <c r="D2" s="52"/>
      <c r="E2" s="52"/>
      <c r="F2" s="52"/>
      <c r="G2" s="52"/>
      <c r="H2" s="12"/>
      <c r="K2" s="50" t="s">
        <v>1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2" t="str">
        <f>B2</f>
        <v>TRƯỜNG TH BÌNH TÂM</v>
      </c>
      <c r="AG2" s="52"/>
      <c r="AH2" s="52"/>
      <c r="AI2" s="52"/>
      <c r="AJ2" s="52"/>
      <c r="AK2" s="52"/>
      <c r="AL2" s="52"/>
      <c r="AM2" s="3"/>
      <c r="AP2" s="50" t="str">
        <f>K2</f>
        <v>Độc lập - Tự do - Hạnh phúc</v>
      </c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</row>
    <row r="3" ht="12" customHeight="1"/>
    <row r="4" spans="1:60" ht="18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 t="str">
        <f>A4</f>
        <v>THỐNG KÊ 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8.75">
      <c r="A5" s="50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 t="str">
        <f>A5</f>
        <v>KẾT QUẢ ĐIỂM KIỂM TRA HỌC KỲ I - KHỐI 3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0" ht="18.75">
      <c r="A6" s="50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 t="str">
        <f>A6</f>
        <v>NĂM HỌC 2016-2017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2:60" ht="18.75">
      <c r="B7" s="19"/>
      <c r="C7" s="25"/>
      <c r="AN7" s="19"/>
      <c r="AO7" s="19"/>
      <c r="AP7" s="19"/>
      <c r="AQ7" s="19"/>
      <c r="AR7" s="19"/>
      <c r="AS7" s="19"/>
      <c r="AT7" s="19"/>
      <c r="AU7" s="20"/>
      <c r="AV7" s="20"/>
      <c r="AW7" s="20"/>
      <c r="AX7" s="20"/>
      <c r="AY7" s="20"/>
      <c r="AZ7" s="20"/>
      <c r="BA7" s="20"/>
      <c r="BB7" s="21"/>
      <c r="BC7" s="21"/>
      <c r="BD7" s="21"/>
      <c r="BE7" s="21"/>
      <c r="BF7" s="21"/>
      <c r="BG7" s="21"/>
      <c r="BH7" s="21"/>
    </row>
    <row r="8" spans="1:60" ht="22.5" customHeight="1">
      <c r="A8" s="45" t="s">
        <v>3</v>
      </c>
      <c r="B8" s="46" t="s">
        <v>50</v>
      </c>
      <c r="C8" s="46"/>
      <c r="D8" s="49" t="s">
        <v>51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 t="s">
        <v>52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54" t="s">
        <v>3</v>
      </c>
      <c r="AG8" s="49" t="s">
        <v>53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 t="s">
        <v>54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ht="31.5" customHeight="1">
      <c r="A9" s="45"/>
      <c r="B9" s="46"/>
      <c r="C9" s="46"/>
      <c r="D9" s="49">
        <v>10</v>
      </c>
      <c r="E9" s="49"/>
      <c r="F9" s="49">
        <v>9</v>
      </c>
      <c r="G9" s="49"/>
      <c r="H9" s="49">
        <v>8</v>
      </c>
      <c r="I9" s="49"/>
      <c r="J9" s="49">
        <v>7</v>
      </c>
      <c r="K9" s="49"/>
      <c r="L9" s="49">
        <v>6</v>
      </c>
      <c r="M9" s="49"/>
      <c r="N9" s="49">
        <v>5</v>
      </c>
      <c r="O9" s="49"/>
      <c r="P9" s="49" t="s">
        <v>7</v>
      </c>
      <c r="Q9" s="49"/>
      <c r="R9" s="49">
        <v>10</v>
      </c>
      <c r="S9" s="49"/>
      <c r="T9" s="49">
        <v>9</v>
      </c>
      <c r="U9" s="49"/>
      <c r="V9" s="49">
        <v>8</v>
      </c>
      <c r="W9" s="49"/>
      <c r="X9" s="49">
        <v>7</v>
      </c>
      <c r="Y9" s="49"/>
      <c r="Z9" s="49">
        <v>6</v>
      </c>
      <c r="AA9" s="49"/>
      <c r="AB9" s="49">
        <v>5</v>
      </c>
      <c r="AC9" s="49"/>
      <c r="AD9" s="49" t="s">
        <v>7</v>
      </c>
      <c r="AE9" s="49"/>
      <c r="AF9" s="54"/>
      <c r="AG9" s="47">
        <v>10</v>
      </c>
      <c r="AH9" s="48"/>
      <c r="AI9" s="47">
        <v>9</v>
      </c>
      <c r="AJ9" s="48"/>
      <c r="AK9" s="47">
        <v>8</v>
      </c>
      <c r="AL9" s="48"/>
      <c r="AM9" s="47">
        <v>7</v>
      </c>
      <c r="AN9" s="48"/>
      <c r="AO9" s="47">
        <v>6</v>
      </c>
      <c r="AP9" s="48"/>
      <c r="AQ9" s="47">
        <v>5</v>
      </c>
      <c r="AR9" s="48"/>
      <c r="AS9" s="47" t="s">
        <v>7</v>
      </c>
      <c r="AT9" s="48"/>
      <c r="AU9" s="47">
        <v>10</v>
      </c>
      <c r="AV9" s="48"/>
      <c r="AW9" s="47">
        <v>9</v>
      </c>
      <c r="AX9" s="48"/>
      <c r="AY9" s="47">
        <v>8</v>
      </c>
      <c r="AZ9" s="48"/>
      <c r="BA9" s="47">
        <v>7</v>
      </c>
      <c r="BB9" s="48"/>
      <c r="BC9" s="47">
        <v>6</v>
      </c>
      <c r="BD9" s="48"/>
      <c r="BE9" s="47">
        <v>5</v>
      </c>
      <c r="BF9" s="48"/>
      <c r="BG9" s="47" t="s">
        <v>7</v>
      </c>
      <c r="BH9" s="48"/>
    </row>
    <row r="10" spans="1:60" ht="22.5" customHeight="1">
      <c r="A10" s="45"/>
      <c r="B10" s="2" t="s">
        <v>4</v>
      </c>
      <c r="C10" s="2" t="s">
        <v>8</v>
      </c>
      <c r="D10" s="2" t="s">
        <v>4</v>
      </c>
      <c r="E10" s="2" t="s">
        <v>8</v>
      </c>
      <c r="F10" s="2" t="s">
        <v>4</v>
      </c>
      <c r="G10" s="2" t="s">
        <v>8</v>
      </c>
      <c r="H10" s="2" t="s">
        <v>4</v>
      </c>
      <c r="I10" s="2" t="s">
        <v>8</v>
      </c>
      <c r="J10" s="2" t="s">
        <v>4</v>
      </c>
      <c r="K10" s="2" t="s">
        <v>8</v>
      </c>
      <c r="L10" s="2" t="s">
        <v>4</v>
      </c>
      <c r="M10" s="2" t="s">
        <v>8</v>
      </c>
      <c r="N10" s="2" t="s">
        <v>4</v>
      </c>
      <c r="O10" s="2" t="s">
        <v>8</v>
      </c>
      <c r="P10" s="2" t="s">
        <v>4</v>
      </c>
      <c r="Q10" s="2" t="s">
        <v>8</v>
      </c>
      <c r="R10" s="2" t="s">
        <v>4</v>
      </c>
      <c r="S10" s="2" t="s">
        <v>8</v>
      </c>
      <c r="T10" s="2" t="s">
        <v>4</v>
      </c>
      <c r="U10" s="2" t="s">
        <v>8</v>
      </c>
      <c r="V10" s="2" t="s">
        <v>4</v>
      </c>
      <c r="W10" s="2" t="s">
        <v>8</v>
      </c>
      <c r="X10" s="2" t="s">
        <v>4</v>
      </c>
      <c r="Y10" s="2" t="s">
        <v>8</v>
      </c>
      <c r="Z10" s="2" t="s">
        <v>4</v>
      </c>
      <c r="AA10" s="2" t="s">
        <v>8</v>
      </c>
      <c r="AB10" s="2" t="s">
        <v>4</v>
      </c>
      <c r="AC10" s="2" t="s">
        <v>8</v>
      </c>
      <c r="AD10" s="2" t="s">
        <v>4</v>
      </c>
      <c r="AE10" s="2" t="s">
        <v>8</v>
      </c>
      <c r="AF10" s="54"/>
      <c r="AG10" s="2" t="s">
        <v>4</v>
      </c>
      <c r="AH10" s="2" t="s">
        <v>8</v>
      </c>
      <c r="AI10" s="2" t="s">
        <v>4</v>
      </c>
      <c r="AJ10" s="2" t="s">
        <v>8</v>
      </c>
      <c r="AK10" s="2" t="s">
        <v>4</v>
      </c>
      <c r="AL10" s="2" t="s">
        <v>8</v>
      </c>
      <c r="AM10" s="2" t="s">
        <v>4</v>
      </c>
      <c r="AN10" s="2" t="s">
        <v>8</v>
      </c>
      <c r="AO10" s="2" t="s">
        <v>4</v>
      </c>
      <c r="AP10" s="2" t="s">
        <v>8</v>
      </c>
      <c r="AQ10" s="2" t="s">
        <v>4</v>
      </c>
      <c r="AR10" s="2" t="s">
        <v>8</v>
      </c>
      <c r="AS10" s="2" t="s">
        <v>4</v>
      </c>
      <c r="AT10" s="2" t="s">
        <v>8</v>
      </c>
      <c r="AU10" s="2" t="s">
        <v>4</v>
      </c>
      <c r="AV10" s="2" t="s">
        <v>8</v>
      </c>
      <c r="AW10" s="2" t="s">
        <v>4</v>
      </c>
      <c r="AX10" s="2" t="s">
        <v>8</v>
      </c>
      <c r="AY10" s="2" t="s">
        <v>4</v>
      </c>
      <c r="AZ10" s="2" t="s">
        <v>8</v>
      </c>
      <c r="BA10" s="2" t="s">
        <v>4</v>
      </c>
      <c r="BB10" s="2" t="s">
        <v>8</v>
      </c>
      <c r="BC10" s="2" t="s">
        <v>4</v>
      </c>
      <c r="BD10" s="2" t="s">
        <v>8</v>
      </c>
      <c r="BE10" s="2" t="s">
        <v>4</v>
      </c>
      <c r="BF10" s="2" t="s">
        <v>8</v>
      </c>
      <c r="BG10" s="2" t="s">
        <v>4</v>
      </c>
      <c r="BH10" s="2" t="s">
        <v>8</v>
      </c>
    </row>
    <row r="11" spans="1:60" ht="22.5" customHeight="1">
      <c r="A11" s="26" t="s">
        <v>25</v>
      </c>
      <c r="B11" s="43">
        <v>37</v>
      </c>
      <c r="C11" s="44">
        <v>16</v>
      </c>
      <c r="D11" s="5"/>
      <c r="E11" s="5"/>
      <c r="F11" s="6"/>
      <c r="G11" s="6"/>
      <c r="H11" s="6"/>
      <c r="I11" s="5"/>
      <c r="J11" s="5"/>
      <c r="K11" s="6"/>
      <c r="L11" s="6"/>
      <c r="M11" s="5"/>
      <c r="N11" s="5"/>
      <c r="O11" s="6"/>
      <c r="P11" s="6">
        <f aca="true" t="shared" si="0" ref="P11:Q13">B11-N11-L11-J11-H11-F11-D11</f>
        <v>37</v>
      </c>
      <c r="Q11" s="9">
        <f t="shared" si="0"/>
        <v>16</v>
      </c>
      <c r="R11" s="5"/>
      <c r="S11" s="5"/>
      <c r="T11" s="6"/>
      <c r="U11" s="6"/>
      <c r="V11" s="6"/>
      <c r="W11" s="5"/>
      <c r="X11" s="5"/>
      <c r="Y11" s="6"/>
      <c r="Z11" s="6"/>
      <c r="AA11" s="5"/>
      <c r="AB11" s="5"/>
      <c r="AC11" s="6"/>
      <c r="AD11" s="6">
        <f aca="true" t="shared" si="1" ref="AD11:AE13">B11-R11-T11-V11-X11-Z11-AB11</f>
        <v>37</v>
      </c>
      <c r="AE11" s="9">
        <f t="shared" si="1"/>
        <v>16</v>
      </c>
      <c r="AF11" s="28" t="str">
        <f>A11</f>
        <v>3/1</v>
      </c>
      <c r="AG11" s="5"/>
      <c r="AH11" s="5"/>
      <c r="AI11" s="6"/>
      <c r="AJ11" s="6"/>
      <c r="AK11" s="6"/>
      <c r="AL11" s="5"/>
      <c r="AM11" s="5"/>
      <c r="AN11" s="6"/>
      <c r="AO11" s="6"/>
      <c r="AP11" s="5"/>
      <c r="AQ11" s="5"/>
      <c r="AR11" s="6"/>
      <c r="AS11" s="6">
        <f>B11-AG11-AI11-AK11-AM11-AO11-AQ11</f>
        <v>37</v>
      </c>
      <c r="AT11" s="9">
        <f>C11-AH11-AJ11-AL11-AN11-AP11-AR11</f>
        <v>16</v>
      </c>
      <c r="AU11" s="5"/>
      <c r="AV11" s="5"/>
      <c r="AW11" s="6"/>
      <c r="AX11" s="6"/>
      <c r="AY11" s="6"/>
      <c r="AZ11" s="5"/>
      <c r="BA11" s="5"/>
      <c r="BB11" s="6"/>
      <c r="BC11" s="6"/>
      <c r="BD11" s="5"/>
      <c r="BE11" s="5"/>
      <c r="BF11" s="6"/>
      <c r="BG11" s="6">
        <f>B11-AU11-AW11-AY11-BA11-BC11-BE11</f>
        <v>37</v>
      </c>
      <c r="BH11" s="9">
        <f>C11-AV11-AX11-AZ11-BB11-BD11-BF11</f>
        <v>16</v>
      </c>
    </row>
    <row r="12" spans="1:60" ht="22.5" customHeight="1">
      <c r="A12" s="26" t="s">
        <v>26</v>
      </c>
      <c r="B12" s="43">
        <v>37</v>
      </c>
      <c r="C12" s="44">
        <v>14</v>
      </c>
      <c r="D12" s="5"/>
      <c r="E12" s="5"/>
      <c r="F12" s="6"/>
      <c r="G12" s="6"/>
      <c r="H12" s="6"/>
      <c r="I12" s="5"/>
      <c r="J12" s="5"/>
      <c r="K12" s="6"/>
      <c r="L12" s="6"/>
      <c r="M12" s="5"/>
      <c r="N12" s="5"/>
      <c r="O12" s="6"/>
      <c r="P12" s="6">
        <f t="shared" si="0"/>
        <v>37</v>
      </c>
      <c r="Q12" s="9">
        <f t="shared" si="0"/>
        <v>14</v>
      </c>
      <c r="R12" s="5"/>
      <c r="S12" s="5"/>
      <c r="T12" s="6"/>
      <c r="U12" s="6"/>
      <c r="V12" s="6"/>
      <c r="W12" s="5"/>
      <c r="X12" s="5"/>
      <c r="Y12" s="6"/>
      <c r="Z12" s="6"/>
      <c r="AA12" s="5"/>
      <c r="AB12" s="5"/>
      <c r="AC12" s="6"/>
      <c r="AD12" s="6">
        <f t="shared" si="1"/>
        <v>37</v>
      </c>
      <c r="AE12" s="9">
        <f t="shared" si="1"/>
        <v>14</v>
      </c>
      <c r="AF12" s="28" t="str">
        <f>A12</f>
        <v>3/2</v>
      </c>
      <c r="AG12" s="5"/>
      <c r="AH12" s="5"/>
      <c r="AI12" s="6"/>
      <c r="AJ12" s="6"/>
      <c r="AK12" s="6"/>
      <c r="AL12" s="5"/>
      <c r="AM12" s="5"/>
      <c r="AN12" s="6"/>
      <c r="AO12" s="6"/>
      <c r="AP12" s="5"/>
      <c r="AQ12" s="5"/>
      <c r="AR12" s="6"/>
      <c r="AS12" s="6">
        <f>B12-AG12-AI12-AK12-AM12-AO12-AQ12</f>
        <v>37</v>
      </c>
      <c r="AT12" s="9">
        <f>C12-AH12-AJ12-AL12-AN12-AP12-AR12</f>
        <v>14</v>
      </c>
      <c r="AU12" s="5"/>
      <c r="AV12" s="5"/>
      <c r="AW12" s="6"/>
      <c r="AX12" s="6"/>
      <c r="AY12" s="6"/>
      <c r="AZ12" s="5"/>
      <c r="BA12" s="5"/>
      <c r="BB12" s="6"/>
      <c r="BC12" s="6"/>
      <c r="BD12" s="5"/>
      <c r="BE12" s="5"/>
      <c r="BF12" s="6"/>
      <c r="BG12" s="6">
        <f>B12-AU12-AW12-AY12-BA12-BC12-BE12</f>
        <v>37</v>
      </c>
      <c r="BH12" s="9">
        <f>C12-AV12-AX12-AZ12-BB12-BD12-BF12</f>
        <v>14</v>
      </c>
    </row>
    <row r="13" spans="1:60" ht="22.5" customHeight="1">
      <c r="A13" s="26" t="s">
        <v>27</v>
      </c>
      <c r="B13" s="43">
        <v>36</v>
      </c>
      <c r="C13" s="44">
        <v>16</v>
      </c>
      <c r="D13" s="5"/>
      <c r="E13" s="5"/>
      <c r="F13" s="6"/>
      <c r="G13" s="6"/>
      <c r="H13" s="6"/>
      <c r="I13" s="5"/>
      <c r="J13" s="5"/>
      <c r="K13" s="6"/>
      <c r="L13" s="6"/>
      <c r="M13" s="5"/>
      <c r="N13" s="5"/>
      <c r="O13" s="6"/>
      <c r="P13" s="6">
        <f t="shared" si="0"/>
        <v>36</v>
      </c>
      <c r="Q13" s="9">
        <f t="shared" si="0"/>
        <v>16</v>
      </c>
      <c r="R13" s="5"/>
      <c r="S13" s="5"/>
      <c r="T13" s="6"/>
      <c r="U13" s="6"/>
      <c r="V13" s="6"/>
      <c r="W13" s="5"/>
      <c r="X13" s="5"/>
      <c r="Y13" s="6"/>
      <c r="Z13" s="6"/>
      <c r="AA13" s="5"/>
      <c r="AB13" s="5"/>
      <c r="AC13" s="6"/>
      <c r="AD13" s="6">
        <f t="shared" si="1"/>
        <v>36</v>
      </c>
      <c r="AE13" s="9">
        <f t="shared" si="1"/>
        <v>16</v>
      </c>
      <c r="AF13" s="28" t="str">
        <f>A13</f>
        <v>3/3</v>
      </c>
      <c r="AG13" s="5"/>
      <c r="AH13" s="5"/>
      <c r="AI13" s="6"/>
      <c r="AJ13" s="6"/>
      <c r="AK13" s="6"/>
      <c r="AL13" s="5"/>
      <c r="AM13" s="5"/>
      <c r="AN13" s="6"/>
      <c r="AO13" s="6"/>
      <c r="AP13" s="5"/>
      <c r="AQ13" s="5"/>
      <c r="AR13" s="6"/>
      <c r="AS13" s="6"/>
      <c r="AT13" s="9"/>
      <c r="AU13" s="5"/>
      <c r="AV13" s="5"/>
      <c r="AW13" s="6"/>
      <c r="AX13" s="6"/>
      <c r="AY13" s="6"/>
      <c r="AZ13" s="5"/>
      <c r="BA13" s="5"/>
      <c r="BB13" s="6"/>
      <c r="BC13" s="6"/>
      <c r="BD13" s="5"/>
      <c r="BE13" s="5"/>
      <c r="BF13" s="6"/>
      <c r="BG13" s="6"/>
      <c r="BH13" s="9"/>
    </row>
    <row r="14" spans="1:60" ht="22.5" customHeight="1">
      <c r="A14" s="26"/>
      <c r="B14" s="10"/>
      <c r="C14" s="10"/>
      <c r="D14" s="5"/>
      <c r="E14" s="5"/>
      <c r="F14" s="6"/>
      <c r="G14" s="6"/>
      <c r="H14" s="6"/>
      <c r="I14" s="5"/>
      <c r="J14" s="5"/>
      <c r="K14" s="6"/>
      <c r="L14" s="6"/>
      <c r="M14" s="5"/>
      <c r="N14" s="5"/>
      <c r="O14" s="6"/>
      <c r="P14" s="6"/>
      <c r="Q14" s="9"/>
      <c r="R14" s="5"/>
      <c r="S14" s="5"/>
      <c r="T14" s="6"/>
      <c r="U14" s="6"/>
      <c r="V14" s="6"/>
      <c r="W14" s="5"/>
      <c r="X14" s="5"/>
      <c r="Y14" s="6"/>
      <c r="Z14" s="6"/>
      <c r="AA14" s="5"/>
      <c r="AB14" s="5"/>
      <c r="AC14" s="6"/>
      <c r="AD14" s="6"/>
      <c r="AE14" s="9"/>
      <c r="AF14" s="28"/>
      <c r="AG14" s="5"/>
      <c r="AH14" s="5"/>
      <c r="AI14" s="6"/>
      <c r="AJ14" s="6"/>
      <c r="AK14" s="6"/>
      <c r="AL14" s="5"/>
      <c r="AM14" s="5"/>
      <c r="AN14" s="6"/>
      <c r="AO14" s="6"/>
      <c r="AP14" s="5"/>
      <c r="AQ14" s="5"/>
      <c r="AR14" s="6"/>
      <c r="AS14" s="6"/>
      <c r="AT14" s="9"/>
      <c r="AU14" s="5"/>
      <c r="AV14" s="5"/>
      <c r="AW14" s="6"/>
      <c r="AX14" s="6"/>
      <c r="AY14" s="6"/>
      <c r="AZ14" s="5"/>
      <c r="BA14" s="5"/>
      <c r="BB14" s="6"/>
      <c r="BC14" s="6"/>
      <c r="BD14" s="5"/>
      <c r="BE14" s="5"/>
      <c r="BF14" s="6"/>
      <c r="BG14" s="6"/>
      <c r="BH14" s="9"/>
    </row>
    <row r="15" spans="1:60" ht="22.5" customHeight="1">
      <c r="A15" s="7" t="s">
        <v>6</v>
      </c>
      <c r="B15" s="8">
        <f>SUM(B11:B14)</f>
        <v>110</v>
      </c>
      <c r="C15" s="8">
        <f aca="true" t="shared" si="2" ref="C15:BH15">SUM(C11:C14)</f>
        <v>46</v>
      </c>
      <c r="D15" s="8">
        <f t="shared" si="2"/>
        <v>0</v>
      </c>
      <c r="E15" s="8">
        <f t="shared" si="2"/>
        <v>0</v>
      </c>
      <c r="F15" s="8">
        <f t="shared" si="2"/>
        <v>0</v>
      </c>
      <c r="G15" s="8">
        <f t="shared" si="2"/>
        <v>0</v>
      </c>
      <c r="H15" s="8">
        <f t="shared" si="2"/>
        <v>0</v>
      </c>
      <c r="I15" s="8">
        <f t="shared" si="2"/>
        <v>0</v>
      </c>
      <c r="J15" s="8">
        <f t="shared" si="2"/>
        <v>0</v>
      </c>
      <c r="K15" s="8">
        <f t="shared" si="2"/>
        <v>0</v>
      </c>
      <c r="L15" s="8">
        <f t="shared" si="2"/>
        <v>0</v>
      </c>
      <c r="M15" s="8">
        <f t="shared" si="2"/>
        <v>0</v>
      </c>
      <c r="N15" s="8">
        <f t="shared" si="2"/>
        <v>0</v>
      </c>
      <c r="O15" s="8">
        <f t="shared" si="2"/>
        <v>0</v>
      </c>
      <c r="P15" s="8">
        <f t="shared" si="2"/>
        <v>110</v>
      </c>
      <c r="Q15" s="8">
        <f t="shared" si="2"/>
        <v>46</v>
      </c>
      <c r="R15" s="8">
        <f t="shared" si="2"/>
        <v>0</v>
      </c>
      <c r="S15" s="8">
        <f t="shared" si="2"/>
        <v>0</v>
      </c>
      <c r="T15" s="8">
        <f t="shared" si="2"/>
        <v>0</v>
      </c>
      <c r="U15" s="8">
        <f t="shared" si="2"/>
        <v>0</v>
      </c>
      <c r="V15" s="8">
        <f t="shared" si="2"/>
        <v>0</v>
      </c>
      <c r="W15" s="8">
        <f t="shared" si="2"/>
        <v>0</v>
      </c>
      <c r="X15" s="8">
        <f t="shared" si="2"/>
        <v>0</v>
      </c>
      <c r="Y15" s="8">
        <f t="shared" si="2"/>
        <v>0</v>
      </c>
      <c r="Z15" s="8">
        <f t="shared" si="2"/>
        <v>0</v>
      </c>
      <c r="AA15" s="8">
        <f t="shared" si="2"/>
        <v>0</v>
      </c>
      <c r="AB15" s="8">
        <f t="shared" si="2"/>
        <v>0</v>
      </c>
      <c r="AC15" s="8">
        <f t="shared" si="2"/>
        <v>0</v>
      </c>
      <c r="AD15" s="8">
        <f t="shared" si="2"/>
        <v>110</v>
      </c>
      <c r="AE15" s="8">
        <f t="shared" si="2"/>
        <v>46</v>
      </c>
      <c r="AF15" s="28" t="str">
        <f>A15</f>
        <v>Cộng</v>
      </c>
      <c r="AG15" s="8">
        <f t="shared" si="2"/>
        <v>0</v>
      </c>
      <c r="AH15" s="8">
        <f t="shared" si="2"/>
        <v>0</v>
      </c>
      <c r="AI15" s="8">
        <f t="shared" si="2"/>
        <v>0</v>
      </c>
      <c r="AJ15" s="8">
        <f t="shared" si="2"/>
        <v>0</v>
      </c>
      <c r="AK15" s="8">
        <f t="shared" si="2"/>
        <v>0</v>
      </c>
      <c r="AL15" s="8">
        <f t="shared" si="2"/>
        <v>0</v>
      </c>
      <c r="AM15" s="8">
        <f t="shared" si="2"/>
        <v>0</v>
      </c>
      <c r="AN15" s="8">
        <f t="shared" si="2"/>
        <v>0</v>
      </c>
      <c r="AO15" s="8">
        <f t="shared" si="2"/>
        <v>0</v>
      </c>
      <c r="AP15" s="8">
        <f t="shared" si="2"/>
        <v>0</v>
      </c>
      <c r="AQ15" s="8">
        <f t="shared" si="2"/>
        <v>0</v>
      </c>
      <c r="AR15" s="8">
        <f t="shared" si="2"/>
        <v>0</v>
      </c>
      <c r="AS15" s="8">
        <f t="shared" si="2"/>
        <v>74</v>
      </c>
      <c r="AT15" s="8">
        <f t="shared" si="2"/>
        <v>30</v>
      </c>
      <c r="AU15" s="8">
        <f t="shared" si="2"/>
        <v>0</v>
      </c>
      <c r="AV15" s="8">
        <f t="shared" si="2"/>
        <v>0</v>
      </c>
      <c r="AW15" s="8">
        <f t="shared" si="2"/>
        <v>0</v>
      </c>
      <c r="AX15" s="8">
        <f t="shared" si="2"/>
        <v>0</v>
      </c>
      <c r="AY15" s="8">
        <f t="shared" si="2"/>
        <v>0</v>
      </c>
      <c r="AZ15" s="8">
        <f t="shared" si="2"/>
        <v>0</v>
      </c>
      <c r="BA15" s="8">
        <f t="shared" si="2"/>
        <v>0</v>
      </c>
      <c r="BB15" s="8">
        <f t="shared" si="2"/>
        <v>0</v>
      </c>
      <c r="BC15" s="8">
        <f t="shared" si="2"/>
        <v>0</v>
      </c>
      <c r="BD15" s="8">
        <f t="shared" si="2"/>
        <v>0</v>
      </c>
      <c r="BE15" s="8">
        <f t="shared" si="2"/>
        <v>0</v>
      </c>
      <c r="BF15" s="8">
        <f t="shared" si="2"/>
        <v>0</v>
      </c>
      <c r="BG15" s="8">
        <f t="shared" si="2"/>
        <v>74</v>
      </c>
      <c r="BH15" s="8">
        <f t="shared" si="2"/>
        <v>30</v>
      </c>
    </row>
    <row r="16" spans="1:60" ht="22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ht="19.5">
      <c r="A17" s="16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8"/>
      <c r="Z17" s="18"/>
      <c r="AA17" s="18"/>
      <c r="AB17" s="18"/>
      <c r="AC17" s="18"/>
      <c r="AD17" s="18"/>
      <c r="AE17" s="18"/>
      <c r="AF17" s="22"/>
      <c r="AG17" s="4"/>
      <c r="AH17" s="4"/>
      <c r="AI17" s="4"/>
      <c r="AJ17" s="4"/>
      <c r="AK17" s="4"/>
      <c r="AL17" s="4"/>
      <c r="AM17" s="4"/>
      <c r="AX17" s="53" t="s">
        <v>40</v>
      </c>
      <c r="AY17" s="53"/>
      <c r="AZ17" s="53"/>
      <c r="BA17" s="53"/>
      <c r="BB17" s="53"/>
      <c r="BC17" s="53"/>
      <c r="BD17" s="53"/>
      <c r="BE17" s="53"/>
      <c r="BF17" s="53"/>
      <c r="BG17" s="53"/>
      <c r="BH17" s="53"/>
    </row>
    <row r="18" spans="1:60" ht="21" customHeight="1">
      <c r="A18" s="45" t="s">
        <v>3</v>
      </c>
      <c r="B18" s="46" t="s">
        <v>50</v>
      </c>
      <c r="C18" s="46"/>
      <c r="D18" s="49" t="s">
        <v>55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56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23"/>
      <c r="AG18" s="3"/>
      <c r="AH18" s="3"/>
      <c r="AI18" s="3"/>
      <c r="AJ18" s="3"/>
      <c r="AK18" s="3"/>
      <c r="AL18" s="3"/>
      <c r="AM18" s="3"/>
      <c r="AX18" s="50" t="s">
        <v>10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</row>
    <row r="19" spans="1:32" ht="22.5" customHeight="1">
      <c r="A19" s="45"/>
      <c r="B19" s="46"/>
      <c r="C19" s="46"/>
      <c r="D19" s="47">
        <v>10</v>
      </c>
      <c r="E19" s="48"/>
      <c r="F19" s="47">
        <v>9</v>
      </c>
      <c r="G19" s="48"/>
      <c r="H19" s="47">
        <v>8</v>
      </c>
      <c r="I19" s="48"/>
      <c r="J19" s="47">
        <v>7</v>
      </c>
      <c r="K19" s="48"/>
      <c r="L19" s="47">
        <v>6</v>
      </c>
      <c r="M19" s="48"/>
      <c r="N19" s="47">
        <v>5</v>
      </c>
      <c r="O19" s="48"/>
      <c r="P19" s="47" t="s">
        <v>7</v>
      </c>
      <c r="Q19" s="48"/>
      <c r="R19" s="47">
        <v>10</v>
      </c>
      <c r="S19" s="48"/>
      <c r="T19" s="47">
        <v>9</v>
      </c>
      <c r="U19" s="48"/>
      <c r="V19" s="47">
        <v>8</v>
      </c>
      <c r="W19" s="48"/>
      <c r="X19" s="47">
        <v>7</v>
      </c>
      <c r="Y19" s="48"/>
      <c r="Z19" s="47">
        <v>6</v>
      </c>
      <c r="AA19" s="48"/>
      <c r="AB19" s="47">
        <v>5</v>
      </c>
      <c r="AC19" s="48"/>
      <c r="AD19" s="47" t="s">
        <v>7</v>
      </c>
      <c r="AE19" s="48"/>
      <c r="AF19" s="23"/>
    </row>
    <row r="20" spans="1:32" ht="31.5">
      <c r="A20" s="45"/>
      <c r="B20" s="13" t="s">
        <v>4</v>
      </c>
      <c r="C20" s="13" t="s">
        <v>8</v>
      </c>
      <c r="D20" s="2" t="s">
        <v>4</v>
      </c>
      <c r="E20" s="2" t="s">
        <v>8</v>
      </c>
      <c r="F20" s="2" t="s">
        <v>4</v>
      </c>
      <c r="G20" s="2" t="s">
        <v>8</v>
      </c>
      <c r="H20" s="2" t="s">
        <v>4</v>
      </c>
      <c r="I20" s="2" t="s">
        <v>8</v>
      </c>
      <c r="J20" s="2" t="s">
        <v>4</v>
      </c>
      <c r="K20" s="2" t="s">
        <v>8</v>
      </c>
      <c r="L20" s="2" t="s">
        <v>4</v>
      </c>
      <c r="M20" s="2" t="s">
        <v>8</v>
      </c>
      <c r="N20" s="2" t="s">
        <v>4</v>
      </c>
      <c r="O20" s="2" t="s">
        <v>8</v>
      </c>
      <c r="P20" s="2" t="s">
        <v>4</v>
      </c>
      <c r="Q20" s="2" t="s">
        <v>8</v>
      </c>
      <c r="R20" s="2" t="s">
        <v>4</v>
      </c>
      <c r="S20" s="2" t="s">
        <v>8</v>
      </c>
      <c r="T20" s="2" t="s">
        <v>4</v>
      </c>
      <c r="U20" s="2" t="s">
        <v>8</v>
      </c>
      <c r="V20" s="2" t="s">
        <v>4</v>
      </c>
      <c r="W20" s="2" t="s">
        <v>8</v>
      </c>
      <c r="X20" s="2" t="s">
        <v>4</v>
      </c>
      <c r="Y20" s="2" t="s">
        <v>8</v>
      </c>
      <c r="Z20" s="2" t="s">
        <v>4</v>
      </c>
      <c r="AA20" s="2" t="s">
        <v>8</v>
      </c>
      <c r="AB20" s="2" t="s">
        <v>4</v>
      </c>
      <c r="AC20" s="2" t="s">
        <v>8</v>
      </c>
      <c r="AD20" s="2" t="s">
        <v>4</v>
      </c>
      <c r="AE20" s="2" t="s">
        <v>8</v>
      </c>
      <c r="AF20" s="24"/>
    </row>
    <row r="21" spans="1:32" ht="18.75">
      <c r="A21" s="27" t="str">
        <f aca="true" t="shared" si="3" ref="A21:C22">A11</f>
        <v>3/1</v>
      </c>
      <c r="B21" s="10">
        <f t="shared" si="3"/>
        <v>37</v>
      </c>
      <c r="C21" s="10">
        <f t="shared" si="3"/>
        <v>16</v>
      </c>
      <c r="D21" s="5"/>
      <c r="E21" s="5"/>
      <c r="F21" s="6"/>
      <c r="G21" s="6"/>
      <c r="H21" s="6"/>
      <c r="I21" s="5"/>
      <c r="J21" s="5"/>
      <c r="K21" s="6"/>
      <c r="L21" s="6"/>
      <c r="M21" s="5"/>
      <c r="N21" s="5"/>
      <c r="O21" s="6"/>
      <c r="P21" s="6"/>
      <c r="Q21" s="9"/>
      <c r="R21" s="5"/>
      <c r="S21" s="5"/>
      <c r="T21" s="6"/>
      <c r="U21" s="6"/>
      <c r="V21" s="6"/>
      <c r="W21" s="5"/>
      <c r="X21" s="5"/>
      <c r="Y21" s="6"/>
      <c r="Z21" s="6"/>
      <c r="AA21" s="5"/>
      <c r="AB21" s="5"/>
      <c r="AC21" s="6"/>
      <c r="AD21" s="6"/>
      <c r="AE21" s="9"/>
      <c r="AF21" s="24"/>
    </row>
    <row r="22" spans="1:60" ht="18.75">
      <c r="A22" s="27" t="str">
        <f t="shared" si="3"/>
        <v>3/2</v>
      </c>
      <c r="B22" s="10">
        <f t="shared" si="3"/>
        <v>37</v>
      </c>
      <c r="C22" s="10">
        <f t="shared" si="3"/>
        <v>14</v>
      </c>
      <c r="D22" s="5"/>
      <c r="E22" s="5"/>
      <c r="F22" s="6"/>
      <c r="G22" s="6"/>
      <c r="H22" s="6"/>
      <c r="I22" s="5"/>
      <c r="J22" s="5"/>
      <c r="K22" s="6"/>
      <c r="L22" s="6"/>
      <c r="M22" s="5"/>
      <c r="N22" s="5"/>
      <c r="O22" s="6"/>
      <c r="P22" s="6"/>
      <c r="Q22" s="9"/>
      <c r="R22" s="5"/>
      <c r="S22" s="5"/>
      <c r="T22" s="6"/>
      <c r="U22" s="6"/>
      <c r="V22" s="6"/>
      <c r="W22" s="5"/>
      <c r="X22" s="5"/>
      <c r="Y22" s="6"/>
      <c r="Z22" s="6"/>
      <c r="AA22" s="5"/>
      <c r="AB22" s="5"/>
      <c r="AC22" s="6"/>
      <c r="AD22" s="6"/>
      <c r="AE22" s="9"/>
      <c r="AF22" s="24"/>
      <c r="AX22" s="50" t="s">
        <v>35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32" ht="18.75">
      <c r="A23" s="27" t="str">
        <f>A13</f>
        <v>3/3</v>
      </c>
      <c r="B23" s="10">
        <f>B13</f>
        <v>36</v>
      </c>
      <c r="C23" s="10">
        <f>C13</f>
        <v>16</v>
      </c>
      <c r="D23" s="5"/>
      <c r="E23" s="5"/>
      <c r="F23" s="6"/>
      <c r="G23" s="6"/>
      <c r="H23" s="6"/>
      <c r="I23" s="5"/>
      <c r="J23" s="5"/>
      <c r="K23" s="6"/>
      <c r="L23" s="6"/>
      <c r="M23" s="5"/>
      <c r="N23" s="5"/>
      <c r="O23" s="6"/>
      <c r="P23" s="6"/>
      <c r="Q23" s="9"/>
      <c r="R23" s="5"/>
      <c r="S23" s="5"/>
      <c r="T23" s="6"/>
      <c r="U23" s="6"/>
      <c r="V23" s="6"/>
      <c r="W23" s="5"/>
      <c r="X23" s="5"/>
      <c r="Y23" s="6"/>
      <c r="Z23" s="6"/>
      <c r="AA23" s="5"/>
      <c r="AB23" s="5"/>
      <c r="AC23" s="6"/>
      <c r="AD23" s="6"/>
      <c r="AE23" s="9"/>
      <c r="AF23" s="24"/>
    </row>
    <row r="24" spans="1:32" ht="18.75">
      <c r="A24" s="27"/>
      <c r="B24" s="10"/>
      <c r="C24" s="10"/>
      <c r="D24" s="5"/>
      <c r="E24" s="5"/>
      <c r="F24" s="6"/>
      <c r="G24" s="6"/>
      <c r="H24" s="6"/>
      <c r="I24" s="5"/>
      <c r="J24" s="5"/>
      <c r="K24" s="6"/>
      <c r="L24" s="6"/>
      <c r="M24" s="5"/>
      <c r="N24" s="5"/>
      <c r="O24" s="6"/>
      <c r="P24" s="6"/>
      <c r="Q24" s="9"/>
      <c r="R24" s="5"/>
      <c r="S24" s="5"/>
      <c r="T24" s="6"/>
      <c r="U24" s="6"/>
      <c r="V24" s="6"/>
      <c r="W24" s="5"/>
      <c r="X24" s="5"/>
      <c r="Y24" s="6"/>
      <c r="Z24" s="6"/>
      <c r="AA24" s="5"/>
      <c r="AB24" s="5"/>
      <c r="AC24" s="6"/>
      <c r="AD24" s="6"/>
      <c r="AE24" s="9"/>
      <c r="AF24" s="24"/>
    </row>
    <row r="25" spans="1:32" ht="18.75">
      <c r="A25" s="7" t="s">
        <v>6</v>
      </c>
      <c r="B25" s="8">
        <f>SUM(B21:B24)</f>
        <v>110</v>
      </c>
      <c r="C25" s="8">
        <f aca="true" t="shared" si="4" ref="C25:AE25">SUM(C21:C24)</f>
        <v>46</v>
      </c>
      <c r="D25" s="8">
        <f t="shared" si="4"/>
        <v>0</v>
      </c>
      <c r="E25" s="8">
        <f t="shared" si="4"/>
        <v>0</v>
      </c>
      <c r="F25" s="8">
        <f t="shared" si="4"/>
        <v>0</v>
      </c>
      <c r="G25" s="8">
        <f t="shared" si="4"/>
        <v>0</v>
      </c>
      <c r="H25" s="8">
        <f t="shared" si="4"/>
        <v>0</v>
      </c>
      <c r="I25" s="8">
        <f t="shared" si="4"/>
        <v>0</v>
      </c>
      <c r="J25" s="8">
        <f t="shared" si="4"/>
        <v>0</v>
      </c>
      <c r="K25" s="8">
        <f t="shared" si="4"/>
        <v>0</v>
      </c>
      <c r="L25" s="8">
        <f t="shared" si="4"/>
        <v>0</v>
      </c>
      <c r="M25" s="8">
        <f t="shared" si="4"/>
        <v>0</v>
      </c>
      <c r="N25" s="8">
        <f t="shared" si="4"/>
        <v>0</v>
      </c>
      <c r="O25" s="8">
        <f t="shared" si="4"/>
        <v>0</v>
      </c>
      <c r="P25" s="8">
        <f t="shared" si="4"/>
        <v>0</v>
      </c>
      <c r="Q25" s="8">
        <f t="shared" si="4"/>
        <v>0</v>
      </c>
      <c r="R25" s="8">
        <f t="shared" si="4"/>
        <v>0</v>
      </c>
      <c r="S25" s="8">
        <f t="shared" si="4"/>
        <v>0</v>
      </c>
      <c r="T25" s="8">
        <f t="shared" si="4"/>
        <v>0</v>
      </c>
      <c r="U25" s="8">
        <f t="shared" si="4"/>
        <v>0</v>
      </c>
      <c r="V25" s="8">
        <f t="shared" si="4"/>
        <v>0</v>
      </c>
      <c r="W25" s="8">
        <f t="shared" si="4"/>
        <v>0</v>
      </c>
      <c r="X25" s="8">
        <f t="shared" si="4"/>
        <v>0</v>
      </c>
      <c r="Y25" s="8">
        <f t="shared" si="4"/>
        <v>0</v>
      </c>
      <c r="Z25" s="8">
        <f t="shared" si="4"/>
        <v>0</v>
      </c>
      <c r="AA25" s="8">
        <f t="shared" si="4"/>
        <v>0</v>
      </c>
      <c r="AB25" s="8">
        <f t="shared" si="4"/>
        <v>0</v>
      </c>
      <c r="AC25" s="8">
        <f t="shared" si="4"/>
        <v>0</v>
      </c>
      <c r="AD25" s="8">
        <f t="shared" si="4"/>
        <v>0</v>
      </c>
      <c r="AE25" s="8">
        <f t="shared" si="4"/>
        <v>0</v>
      </c>
      <c r="AF25" s="24"/>
    </row>
    <row r="26" ht="18.75">
      <c r="AF26" s="24"/>
    </row>
    <row r="27" ht="18.75">
      <c r="AF27" s="24"/>
    </row>
  </sheetData>
  <mergeCells count="70">
    <mergeCell ref="AX22:BH22"/>
    <mergeCell ref="K1:AE1"/>
    <mergeCell ref="K2:AE2"/>
    <mergeCell ref="D8:Q8"/>
    <mergeCell ref="L9:M9"/>
    <mergeCell ref="N9:O9"/>
    <mergeCell ref="P9:Q9"/>
    <mergeCell ref="R9:S9"/>
    <mergeCell ref="T9:U9"/>
    <mergeCell ref="V9:W9"/>
    <mergeCell ref="X9:Y9"/>
    <mergeCell ref="AU8:BH8"/>
    <mergeCell ref="A4:AE4"/>
    <mergeCell ref="A5:AE5"/>
    <mergeCell ref="A6:AE6"/>
    <mergeCell ref="A8:A10"/>
    <mergeCell ref="D9:E9"/>
    <mergeCell ref="F9:G9"/>
    <mergeCell ref="H9:I9"/>
    <mergeCell ref="J9:K9"/>
    <mergeCell ref="R8:AE8"/>
    <mergeCell ref="AB9:AC9"/>
    <mergeCell ref="AD9:AE9"/>
    <mergeCell ref="AG8:AT8"/>
    <mergeCell ref="AG9:AH9"/>
    <mergeCell ref="AI9:AJ9"/>
    <mergeCell ref="AK9:AL9"/>
    <mergeCell ref="AM9:AN9"/>
    <mergeCell ref="AO9:AP9"/>
    <mergeCell ref="AQ9:AR9"/>
    <mergeCell ref="AX18:BH18"/>
    <mergeCell ref="AF6:BH6"/>
    <mergeCell ref="B8:C9"/>
    <mergeCell ref="AU9:AV9"/>
    <mergeCell ref="AW9:AX9"/>
    <mergeCell ref="AY9:AZ9"/>
    <mergeCell ref="BA9:BB9"/>
    <mergeCell ref="BC9:BD9"/>
    <mergeCell ref="BE9:BF9"/>
    <mergeCell ref="Z9:AA9"/>
    <mergeCell ref="B1:G1"/>
    <mergeCell ref="B2:G2"/>
    <mergeCell ref="AX17:BH17"/>
    <mergeCell ref="AF8:AF10"/>
    <mergeCell ref="AF1:AL1"/>
    <mergeCell ref="AF2:AL2"/>
    <mergeCell ref="AP1:BH1"/>
    <mergeCell ref="AP2:BH2"/>
    <mergeCell ref="AF4:BH4"/>
    <mergeCell ref="AS9:AT9"/>
    <mergeCell ref="AF5:BH5"/>
    <mergeCell ref="L19:M19"/>
    <mergeCell ref="N19:O19"/>
    <mergeCell ref="P19:Q19"/>
    <mergeCell ref="R19:S19"/>
    <mergeCell ref="AB19:AC19"/>
    <mergeCell ref="AD19:AE19"/>
    <mergeCell ref="X19:Y19"/>
    <mergeCell ref="Z19:AA19"/>
    <mergeCell ref="BG9:BH9"/>
    <mergeCell ref="A18:A20"/>
    <mergeCell ref="B18:C19"/>
    <mergeCell ref="T19:U19"/>
    <mergeCell ref="V19:W19"/>
    <mergeCell ref="D18:Q18"/>
    <mergeCell ref="R18:AE18"/>
    <mergeCell ref="D19:E19"/>
    <mergeCell ref="F19:G19"/>
    <mergeCell ref="H19:I19"/>
    <mergeCell ref="J19:K19"/>
  </mergeCells>
  <printOptions horizontalCentered="1"/>
  <pageMargins left="0.24" right="0.14" top="0.26" bottom="0.25" header="0.19" footer="0.1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7"/>
  <sheetViews>
    <sheetView workbookViewId="0" topLeftCell="A1">
      <selection activeCell="A11" sqref="A11:C13"/>
    </sheetView>
  </sheetViews>
  <sheetFormatPr defaultColWidth="9.140625" defaultRowHeight="12.75"/>
  <cols>
    <col min="1" max="1" width="6.00390625" style="1" customWidth="1"/>
    <col min="2" max="2" width="6.28125" style="1" customWidth="1"/>
    <col min="3" max="3" width="5.28125" style="1" customWidth="1"/>
    <col min="4" max="15" width="4.421875" style="1" customWidth="1"/>
    <col min="16" max="16" width="5.57421875" style="1" customWidth="1"/>
    <col min="17" max="17" width="4.421875" style="1" customWidth="1"/>
    <col min="18" max="29" width="3.8515625" style="1" customWidth="1"/>
    <col min="30" max="30" width="4.7109375" style="1" customWidth="1"/>
    <col min="31" max="31" width="3.8515625" style="1" customWidth="1"/>
    <col min="32" max="32" width="6.28125" style="1" customWidth="1"/>
    <col min="33" max="44" width="4.421875" style="1" customWidth="1"/>
    <col min="45" max="45" width="5.140625" style="1" bestFit="1" customWidth="1"/>
    <col min="46" max="46" width="4.421875" style="1" customWidth="1"/>
    <col min="47" max="60" width="4.7109375" style="1" customWidth="1"/>
    <col min="61" max="16384" width="9.140625" style="1" customWidth="1"/>
  </cols>
  <sheetData>
    <row r="1" spans="2:60" ht="18.75">
      <c r="B1" s="51" t="s">
        <v>5</v>
      </c>
      <c r="C1" s="51"/>
      <c r="D1" s="51"/>
      <c r="E1" s="51"/>
      <c r="F1" s="51"/>
      <c r="G1" s="51"/>
      <c r="H1" s="11"/>
      <c r="K1" s="50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 t="str">
        <f>B1</f>
        <v>PHÒNG GD&amp;ĐT TP TÂN AN</v>
      </c>
      <c r="AG1" s="51"/>
      <c r="AH1" s="51"/>
      <c r="AI1" s="51"/>
      <c r="AJ1" s="51"/>
      <c r="AK1" s="51"/>
      <c r="AL1" s="51"/>
      <c r="AM1" s="3"/>
      <c r="AP1" s="50" t="str">
        <f>K1</f>
        <v>CỘNG HÒA XÃ HỘI CHỦ NGHĨA VIỆT NAM</v>
      </c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2:60" ht="18.75">
      <c r="B2" s="52" t="s">
        <v>9</v>
      </c>
      <c r="C2" s="52"/>
      <c r="D2" s="52"/>
      <c r="E2" s="52"/>
      <c r="F2" s="52"/>
      <c r="G2" s="52"/>
      <c r="H2" s="12"/>
      <c r="K2" s="50" t="s">
        <v>1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2" t="str">
        <f>B2</f>
        <v>TRƯỜNG TH BÌNH TÂM</v>
      </c>
      <c r="AG2" s="52"/>
      <c r="AH2" s="52"/>
      <c r="AI2" s="52"/>
      <c r="AJ2" s="52"/>
      <c r="AK2" s="52"/>
      <c r="AL2" s="52"/>
      <c r="AM2" s="3"/>
      <c r="AP2" s="50" t="str">
        <f>K2</f>
        <v>Độc lập - Tự do - Hạnh phúc</v>
      </c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</row>
    <row r="3" ht="12" customHeight="1"/>
    <row r="4" spans="1:60" ht="18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 t="str">
        <f>A4</f>
        <v>THỐNG KÊ 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8.75">
      <c r="A5" s="50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 t="str">
        <f>A5</f>
        <v>KẾT QUẢ ĐIỂM KIỂM TRA HỌC KỲ I - KHỐI 4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0" ht="18.75">
      <c r="A6" s="50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 t="str">
        <f>A6</f>
        <v>NĂM HỌC 2016-2017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2:60" ht="18.75">
      <c r="B7" s="19"/>
      <c r="C7" s="25"/>
      <c r="AN7" s="19"/>
      <c r="AO7" s="19"/>
      <c r="AP7" s="19"/>
      <c r="AQ7" s="19"/>
      <c r="AR7" s="19"/>
      <c r="AS7" s="19"/>
      <c r="AT7" s="19"/>
      <c r="AU7" s="20"/>
      <c r="AV7" s="20"/>
      <c r="AW7" s="20"/>
      <c r="AX7" s="20"/>
      <c r="AY7" s="20"/>
      <c r="AZ7" s="20"/>
      <c r="BA7" s="20"/>
      <c r="BB7" s="21"/>
      <c r="BC7" s="21"/>
      <c r="BD7" s="21"/>
      <c r="BE7" s="21"/>
      <c r="BF7" s="21"/>
      <c r="BG7" s="21"/>
      <c r="BH7" s="21"/>
    </row>
    <row r="8" spans="1:60" ht="22.5" customHeight="1">
      <c r="A8" s="45" t="s">
        <v>3</v>
      </c>
      <c r="B8" s="46" t="s">
        <v>50</v>
      </c>
      <c r="C8" s="46"/>
      <c r="D8" s="49" t="s">
        <v>51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 t="s">
        <v>52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54" t="s">
        <v>3</v>
      </c>
      <c r="AG8" s="49" t="s">
        <v>53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 t="s">
        <v>54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ht="31.5" customHeight="1">
      <c r="A9" s="45"/>
      <c r="B9" s="46"/>
      <c r="C9" s="46"/>
      <c r="D9" s="49">
        <v>10</v>
      </c>
      <c r="E9" s="49"/>
      <c r="F9" s="49">
        <v>9</v>
      </c>
      <c r="G9" s="49"/>
      <c r="H9" s="49">
        <v>8</v>
      </c>
      <c r="I9" s="49"/>
      <c r="J9" s="49">
        <v>7</v>
      </c>
      <c r="K9" s="49"/>
      <c r="L9" s="49">
        <v>6</v>
      </c>
      <c r="M9" s="49"/>
      <c r="N9" s="49">
        <v>5</v>
      </c>
      <c r="O9" s="49"/>
      <c r="P9" s="49" t="s">
        <v>7</v>
      </c>
      <c r="Q9" s="49"/>
      <c r="R9" s="49">
        <v>10</v>
      </c>
      <c r="S9" s="49"/>
      <c r="T9" s="49">
        <v>9</v>
      </c>
      <c r="U9" s="49"/>
      <c r="V9" s="49">
        <v>8</v>
      </c>
      <c r="W9" s="49"/>
      <c r="X9" s="49">
        <v>7</v>
      </c>
      <c r="Y9" s="49"/>
      <c r="Z9" s="49">
        <v>6</v>
      </c>
      <c r="AA9" s="49"/>
      <c r="AB9" s="49">
        <v>5</v>
      </c>
      <c r="AC9" s="49"/>
      <c r="AD9" s="49" t="s">
        <v>7</v>
      </c>
      <c r="AE9" s="49"/>
      <c r="AF9" s="54"/>
      <c r="AG9" s="47">
        <v>10</v>
      </c>
      <c r="AH9" s="48"/>
      <c r="AI9" s="47">
        <v>9</v>
      </c>
      <c r="AJ9" s="48"/>
      <c r="AK9" s="47">
        <v>8</v>
      </c>
      <c r="AL9" s="48"/>
      <c r="AM9" s="47">
        <v>7</v>
      </c>
      <c r="AN9" s="48"/>
      <c r="AO9" s="47">
        <v>6</v>
      </c>
      <c r="AP9" s="48"/>
      <c r="AQ9" s="47">
        <v>5</v>
      </c>
      <c r="AR9" s="48"/>
      <c r="AS9" s="47" t="s">
        <v>7</v>
      </c>
      <c r="AT9" s="48"/>
      <c r="AU9" s="47">
        <v>10</v>
      </c>
      <c r="AV9" s="48"/>
      <c r="AW9" s="47">
        <v>9</v>
      </c>
      <c r="AX9" s="48"/>
      <c r="AY9" s="47">
        <v>8</v>
      </c>
      <c r="AZ9" s="48"/>
      <c r="BA9" s="47">
        <v>7</v>
      </c>
      <c r="BB9" s="48"/>
      <c r="BC9" s="47">
        <v>6</v>
      </c>
      <c r="BD9" s="48"/>
      <c r="BE9" s="47">
        <v>5</v>
      </c>
      <c r="BF9" s="48"/>
      <c r="BG9" s="47" t="s">
        <v>7</v>
      </c>
      <c r="BH9" s="48"/>
    </row>
    <row r="10" spans="1:60" ht="22.5" customHeight="1">
      <c r="A10" s="45"/>
      <c r="B10" s="2" t="s">
        <v>4</v>
      </c>
      <c r="C10" s="2" t="s">
        <v>8</v>
      </c>
      <c r="D10" s="2" t="s">
        <v>4</v>
      </c>
      <c r="E10" s="2" t="s">
        <v>8</v>
      </c>
      <c r="F10" s="2" t="s">
        <v>4</v>
      </c>
      <c r="G10" s="2" t="s">
        <v>8</v>
      </c>
      <c r="H10" s="2" t="s">
        <v>4</v>
      </c>
      <c r="I10" s="2" t="s">
        <v>8</v>
      </c>
      <c r="J10" s="2" t="s">
        <v>4</v>
      </c>
      <c r="K10" s="2" t="s">
        <v>8</v>
      </c>
      <c r="L10" s="2" t="s">
        <v>4</v>
      </c>
      <c r="M10" s="2" t="s">
        <v>8</v>
      </c>
      <c r="N10" s="2" t="s">
        <v>4</v>
      </c>
      <c r="O10" s="2" t="s">
        <v>8</v>
      </c>
      <c r="P10" s="2" t="s">
        <v>4</v>
      </c>
      <c r="Q10" s="2" t="s">
        <v>8</v>
      </c>
      <c r="R10" s="2" t="s">
        <v>4</v>
      </c>
      <c r="S10" s="2" t="s">
        <v>8</v>
      </c>
      <c r="T10" s="2" t="s">
        <v>4</v>
      </c>
      <c r="U10" s="2" t="s">
        <v>8</v>
      </c>
      <c r="V10" s="2" t="s">
        <v>4</v>
      </c>
      <c r="W10" s="2" t="s">
        <v>8</v>
      </c>
      <c r="X10" s="2" t="s">
        <v>4</v>
      </c>
      <c r="Y10" s="2" t="s">
        <v>8</v>
      </c>
      <c r="Z10" s="2" t="s">
        <v>4</v>
      </c>
      <c r="AA10" s="2" t="s">
        <v>8</v>
      </c>
      <c r="AB10" s="2" t="s">
        <v>4</v>
      </c>
      <c r="AC10" s="2" t="s">
        <v>8</v>
      </c>
      <c r="AD10" s="2" t="s">
        <v>4</v>
      </c>
      <c r="AE10" s="2" t="s">
        <v>8</v>
      </c>
      <c r="AF10" s="54"/>
      <c r="AG10" s="2" t="s">
        <v>4</v>
      </c>
      <c r="AH10" s="2" t="s">
        <v>8</v>
      </c>
      <c r="AI10" s="2" t="s">
        <v>4</v>
      </c>
      <c r="AJ10" s="2" t="s">
        <v>8</v>
      </c>
      <c r="AK10" s="2" t="s">
        <v>4</v>
      </c>
      <c r="AL10" s="2" t="s">
        <v>8</v>
      </c>
      <c r="AM10" s="2" t="s">
        <v>4</v>
      </c>
      <c r="AN10" s="2" t="s">
        <v>8</v>
      </c>
      <c r="AO10" s="2" t="s">
        <v>4</v>
      </c>
      <c r="AP10" s="2" t="s">
        <v>8</v>
      </c>
      <c r="AQ10" s="2" t="s">
        <v>4</v>
      </c>
      <c r="AR10" s="2" t="s">
        <v>8</v>
      </c>
      <c r="AS10" s="2" t="s">
        <v>4</v>
      </c>
      <c r="AT10" s="2" t="s">
        <v>8</v>
      </c>
      <c r="AU10" s="2" t="s">
        <v>4</v>
      </c>
      <c r="AV10" s="2" t="s">
        <v>8</v>
      </c>
      <c r="AW10" s="2" t="s">
        <v>4</v>
      </c>
      <c r="AX10" s="2" t="s">
        <v>8</v>
      </c>
      <c r="AY10" s="2" t="s">
        <v>4</v>
      </c>
      <c r="AZ10" s="2" t="s">
        <v>8</v>
      </c>
      <c r="BA10" s="2" t="s">
        <v>4</v>
      </c>
      <c r="BB10" s="2" t="s">
        <v>8</v>
      </c>
      <c r="BC10" s="2" t="s">
        <v>4</v>
      </c>
      <c r="BD10" s="2" t="s">
        <v>8</v>
      </c>
      <c r="BE10" s="2" t="s">
        <v>4</v>
      </c>
      <c r="BF10" s="2" t="s">
        <v>8</v>
      </c>
      <c r="BG10" s="2" t="s">
        <v>4</v>
      </c>
      <c r="BH10" s="2" t="s">
        <v>8</v>
      </c>
    </row>
    <row r="11" spans="1:60" ht="22.5" customHeight="1">
      <c r="A11" s="26" t="s">
        <v>28</v>
      </c>
      <c r="B11" s="43">
        <v>38</v>
      </c>
      <c r="C11" s="44">
        <v>15</v>
      </c>
      <c r="D11" s="5"/>
      <c r="E11" s="5"/>
      <c r="F11" s="6"/>
      <c r="G11" s="6"/>
      <c r="H11" s="6"/>
      <c r="I11" s="5"/>
      <c r="J11" s="5"/>
      <c r="K11" s="6"/>
      <c r="L11" s="6"/>
      <c r="M11" s="5"/>
      <c r="N11" s="5"/>
      <c r="O11" s="6"/>
      <c r="P11" s="6">
        <f aca="true" t="shared" si="0" ref="P11:Q13">B11-N11-L11-J11-H11-F11-D11</f>
        <v>38</v>
      </c>
      <c r="Q11" s="9">
        <f t="shared" si="0"/>
        <v>15</v>
      </c>
      <c r="R11" s="5"/>
      <c r="S11" s="5"/>
      <c r="T11" s="6"/>
      <c r="U11" s="6"/>
      <c r="V11" s="6"/>
      <c r="W11" s="5"/>
      <c r="X11" s="5"/>
      <c r="Y11" s="6"/>
      <c r="Z11" s="6"/>
      <c r="AA11" s="5"/>
      <c r="AB11" s="5"/>
      <c r="AC11" s="6"/>
      <c r="AD11" s="6">
        <f>B11-R11-T11-V11-X11-Y11-Z11-AB11</f>
        <v>38</v>
      </c>
      <c r="AE11" s="9">
        <f>C11-S11-U11-W11-Y11-AA11-AC11</f>
        <v>15</v>
      </c>
      <c r="AF11" s="28" t="str">
        <f>A11</f>
        <v>4/1</v>
      </c>
      <c r="AG11" s="5"/>
      <c r="AH11" s="5"/>
      <c r="AI11" s="6"/>
      <c r="AJ11" s="6"/>
      <c r="AK11" s="6"/>
      <c r="AL11" s="5"/>
      <c r="AM11" s="5"/>
      <c r="AN11" s="6"/>
      <c r="AO11" s="6"/>
      <c r="AP11" s="5"/>
      <c r="AQ11" s="5"/>
      <c r="AR11" s="6"/>
      <c r="AS11" s="6">
        <f aca="true" t="shared" si="1" ref="AS11:AT13">B11-AG11-AI11-AK11-AM11-AO11-AQ11</f>
        <v>38</v>
      </c>
      <c r="AT11" s="9">
        <f t="shared" si="1"/>
        <v>15</v>
      </c>
      <c r="AU11" s="41"/>
      <c r="AV11" s="41"/>
      <c r="AW11" s="42"/>
      <c r="AX11" s="42"/>
      <c r="AY11" s="42"/>
      <c r="AZ11" s="41"/>
      <c r="BA11" s="41"/>
      <c r="BB11" s="42"/>
      <c r="BC11" s="42"/>
      <c r="BD11" s="41"/>
      <c r="BE11" s="41"/>
      <c r="BF11" s="42"/>
      <c r="BG11" s="42">
        <f aca="true" t="shared" si="2" ref="BG11:BH13">B11-AU11-AW11-AY11-BA11-BC11-BE11</f>
        <v>38</v>
      </c>
      <c r="BH11" s="9">
        <f t="shared" si="2"/>
        <v>15</v>
      </c>
    </row>
    <row r="12" spans="1:60" ht="22.5" customHeight="1">
      <c r="A12" s="26" t="s">
        <v>29</v>
      </c>
      <c r="B12" s="43">
        <v>38</v>
      </c>
      <c r="C12" s="44">
        <v>16</v>
      </c>
      <c r="D12" s="5"/>
      <c r="E12" s="5"/>
      <c r="F12" s="6"/>
      <c r="G12" s="6"/>
      <c r="H12" s="6"/>
      <c r="I12" s="5"/>
      <c r="J12" s="5"/>
      <c r="K12" s="6"/>
      <c r="L12" s="6"/>
      <c r="M12" s="5"/>
      <c r="N12" s="5"/>
      <c r="O12" s="6"/>
      <c r="P12" s="6">
        <f t="shared" si="0"/>
        <v>38</v>
      </c>
      <c r="Q12" s="9">
        <f t="shared" si="0"/>
        <v>16</v>
      </c>
      <c r="R12" s="5"/>
      <c r="S12" s="5"/>
      <c r="T12" s="6"/>
      <c r="U12" s="6"/>
      <c r="V12" s="6"/>
      <c r="W12" s="5"/>
      <c r="X12" s="5"/>
      <c r="Y12" s="6"/>
      <c r="Z12" s="6"/>
      <c r="AA12" s="5"/>
      <c r="AB12" s="5"/>
      <c r="AC12" s="6"/>
      <c r="AD12" s="6">
        <f>B12-R12-T12-V12-X12-Y12-Z12-AB12</f>
        <v>38</v>
      </c>
      <c r="AE12" s="9">
        <f>C12-S12-U12-W12-Y12-AA12-AC12</f>
        <v>16</v>
      </c>
      <c r="AF12" s="28" t="str">
        <f>A12</f>
        <v>4/2</v>
      </c>
      <c r="AG12" s="5"/>
      <c r="AH12" s="5"/>
      <c r="AI12" s="6"/>
      <c r="AJ12" s="6"/>
      <c r="AK12" s="6"/>
      <c r="AL12" s="5"/>
      <c r="AM12" s="5"/>
      <c r="AN12" s="6"/>
      <c r="AO12" s="6"/>
      <c r="AP12" s="5"/>
      <c r="AQ12" s="5"/>
      <c r="AR12" s="6"/>
      <c r="AS12" s="6">
        <f t="shared" si="1"/>
        <v>38</v>
      </c>
      <c r="AT12" s="9">
        <f t="shared" si="1"/>
        <v>16</v>
      </c>
      <c r="AU12" s="41"/>
      <c r="AV12" s="41"/>
      <c r="AW12" s="42"/>
      <c r="AX12" s="42"/>
      <c r="AY12" s="42"/>
      <c r="AZ12" s="41"/>
      <c r="BA12" s="41"/>
      <c r="BB12" s="42"/>
      <c r="BC12" s="42"/>
      <c r="BD12" s="41"/>
      <c r="BE12" s="41"/>
      <c r="BF12" s="42"/>
      <c r="BG12" s="42">
        <f t="shared" si="2"/>
        <v>38</v>
      </c>
      <c r="BH12" s="9">
        <f t="shared" si="2"/>
        <v>16</v>
      </c>
    </row>
    <row r="13" spans="1:60" ht="22.5" customHeight="1">
      <c r="A13" s="26" t="s">
        <v>30</v>
      </c>
      <c r="B13" s="43">
        <v>37</v>
      </c>
      <c r="C13" s="44">
        <v>15</v>
      </c>
      <c r="D13" s="5"/>
      <c r="E13" s="5"/>
      <c r="F13" s="6"/>
      <c r="G13" s="6"/>
      <c r="H13" s="6"/>
      <c r="I13" s="5"/>
      <c r="J13" s="5"/>
      <c r="K13" s="6"/>
      <c r="L13" s="6"/>
      <c r="M13" s="5"/>
      <c r="N13" s="5"/>
      <c r="O13" s="6"/>
      <c r="P13" s="6">
        <f t="shared" si="0"/>
        <v>37</v>
      </c>
      <c r="Q13" s="9">
        <f t="shared" si="0"/>
        <v>15</v>
      </c>
      <c r="R13" s="5"/>
      <c r="S13" s="5"/>
      <c r="T13" s="6"/>
      <c r="U13" s="6"/>
      <c r="V13" s="6"/>
      <c r="W13" s="5"/>
      <c r="X13" s="5"/>
      <c r="Y13" s="6"/>
      <c r="Z13" s="6"/>
      <c r="AA13" s="5"/>
      <c r="AB13" s="5"/>
      <c r="AC13" s="6"/>
      <c r="AD13" s="6">
        <f>B13-R13-T13-V13-X13-Y13-Z13-AB13</f>
        <v>37</v>
      </c>
      <c r="AE13" s="9">
        <f>C13-S13-U13-W13-Y13-AA13-AC13</f>
        <v>15</v>
      </c>
      <c r="AF13" s="28" t="str">
        <f>A13</f>
        <v>4/3</v>
      </c>
      <c r="AG13" s="5"/>
      <c r="AH13" s="5"/>
      <c r="AI13" s="6"/>
      <c r="AJ13" s="6"/>
      <c r="AK13" s="6"/>
      <c r="AL13" s="5"/>
      <c r="AM13" s="5"/>
      <c r="AN13" s="6"/>
      <c r="AO13" s="6"/>
      <c r="AP13" s="5"/>
      <c r="AQ13" s="5"/>
      <c r="AR13" s="6"/>
      <c r="AS13" s="6">
        <f t="shared" si="1"/>
        <v>37</v>
      </c>
      <c r="AT13" s="9">
        <f t="shared" si="1"/>
        <v>15</v>
      </c>
      <c r="AU13" s="5"/>
      <c r="AV13" s="5"/>
      <c r="AW13" s="6"/>
      <c r="AX13" s="6"/>
      <c r="AY13" s="6"/>
      <c r="AZ13" s="5"/>
      <c r="BA13" s="5"/>
      <c r="BB13" s="6"/>
      <c r="BC13" s="6"/>
      <c r="BD13" s="5"/>
      <c r="BE13" s="5"/>
      <c r="BF13" s="6"/>
      <c r="BG13" s="6">
        <f t="shared" si="2"/>
        <v>37</v>
      </c>
      <c r="BH13" s="9">
        <f t="shared" si="2"/>
        <v>15</v>
      </c>
    </row>
    <row r="14" spans="1:60" ht="22.5" customHeight="1">
      <c r="A14" s="26"/>
      <c r="B14" s="10"/>
      <c r="C14" s="10"/>
      <c r="D14" s="5"/>
      <c r="E14" s="5"/>
      <c r="F14" s="6"/>
      <c r="G14" s="6"/>
      <c r="H14" s="6"/>
      <c r="I14" s="5"/>
      <c r="J14" s="5"/>
      <c r="K14" s="6"/>
      <c r="L14" s="6"/>
      <c r="M14" s="5"/>
      <c r="N14" s="5"/>
      <c r="O14" s="6"/>
      <c r="P14" s="6"/>
      <c r="Q14" s="9"/>
      <c r="R14" s="5"/>
      <c r="S14" s="5"/>
      <c r="T14" s="6"/>
      <c r="U14" s="6"/>
      <c r="V14" s="6"/>
      <c r="W14" s="5"/>
      <c r="X14" s="5"/>
      <c r="Y14" s="6"/>
      <c r="Z14" s="6"/>
      <c r="AA14" s="5"/>
      <c r="AB14" s="5"/>
      <c r="AC14" s="6"/>
      <c r="AD14" s="6"/>
      <c r="AE14" s="9"/>
      <c r="AF14" s="28"/>
      <c r="AG14" s="5"/>
      <c r="AH14" s="5"/>
      <c r="AI14" s="6"/>
      <c r="AJ14" s="6"/>
      <c r="AK14" s="6"/>
      <c r="AL14" s="5"/>
      <c r="AM14" s="5"/>
      <c r="AN14" s="6"/>
      <c r="AO14" s="6"/>
      <c r="AP14" s="5"/>
      <c r="AQ14" s="5"/>
      <c r="AR14" s="6"/>
      <c r="AS14" s="6"/>
      <c r="AT14" s="9"/>
      <c r="AU14" s="5"/>
      <c r="AV14" s="5"/>
      <c r="AW14" s="6"/>
      <c r="AX14" s="6"/>
      <c r="AY14" s="6"/>
      <c r="AZ14" s="5"/>
      <c r="BA14" s="5"/>
      <c r="BB14" s="6"/>
      <c r="BC14" s="6"/>
      <c r="BD14" s="5"/>
      <c r="BE14" s="5"/>
      <c r="BF14" s="6"/>
      <c r="BG14" s="6"/>
      <c r="BH14" s="9"/>
    </row>
    <row r="15" spans="1:60" ht="22.5" customHeight="1">
      <c r="A15" s="7" t="s">
        <v>6</v>
      </c>
      <c r="B15" s="8">
        <f>SUM(B11:B14)</f>
        <v>113</v>
      </c>
      <c r="C15" s="8">
        <f aca="true" t="shared" si="3" ref="C15:BH15">SUM(C11:C14)</f>
        <v>46</v>
      </c>
      <c r="D15" s="8">
        <f t="shared" si="3"/>
        <v>0</v>
      </c>
      <c r="E15" s="8">
        <f t="shared" si="3"/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0</v>
      </c>
      <c r="O15" s="8">
        <f t="shared" si="3"/>
        <v>0</v>
      </c>
      <c r="P15" s="8">
        <f t="shared" si="3"/>
        <v>113</v>
      </c>
      <c r="Q15" s="8">
        <f t="shared" si="3"/>
        <v>46</v>
      </c>
      <c r="R15" s="8">
        <f t="shared" si="3"/>
        <v>0</v>
      </c>
      <c r="S15" s="8">
        <f t="shared" si="3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0</v>
      </c>
      <c r="X15" s="8">
        <f t="shared" si="3"/>
        <v>0</v>
      </c>
      <c r="Y15" s="8">
        <f t="shared" si="3"/>
        <v>0</v>
      </c>
      <c r="Z15" s="8">
        <f t="shared" si="3"/>
        <v>0</v>
      </c>
      <c r="AA15" s="8">
        <f t="shared" si="3"/>
        <v>0</v>
      </c>
      <c r="AB15" s="8">
        <f t="shared" si="3"/>
        <v>0</v>
      </c>
      <c r="AC15" s="8">
        <f t="shared" si="3"/>
        <v>0</v>
      </c>
      <c r="AD15" s="8">
        <f t="shared" si="3"/>
        <v>113</v>
      </c>
      <c r="AE15" s="8">
        <f t="shared" si="3"/>
        <v>46</v>
      </c>
      <c r="AF15" s="28" t="str">
        <f>A15</f>
        <v>Cộng</v>
      </c>
      <c r="AG15" s="8">
        <f t="shared" si="3"/>
        <v>0</v>
      </c>
      <c r="AH15" s="8">
        <f t="shared" si="3"/>
        <v>0</v>
      </c>
      <c r="AI15" s="8">
        <f t="shared" si="3"/>
        <v>0</v>
      </c>
      <c r="AJ15" s="8">
        <f t="shared" si="3"/>
        <v>0</v>
      </c>
      <c r="AK15" s="8">
        <f t="shared" si="3"/>
        <v>0</v>
      </c>
      <c r="AL15" s="8">
        <f t="shared" si="3"/>
        <v>0</v>
      </c>
      <c r="AM15" s="8">
        <f t="shared" si="3"/>
        <v>0</v>
      </c>
      <c r="AN15" s="8">
        <f t="shared" si="3"/>
        <v>0</v>
      </c>
      <c r="AO15" s="8">
        <f t="shared" si="3"/>
        <v>0</v>
      </c>
      <c r="AP15" s="8">
        <f t="shared" si="3"/>
        <v>0</v>
      </c>
      <c r="AQ15" s="8">
        <f t="shared" si="3"/>
        <v>0</v>
      </c>
      <c r="AR15" s="8">
        <f t="shared" si="3"/>
        <v>0</v>
      </c>
      <c r="AS15" s="8">
        <f t="shared" si="3"/>
        <v>113</v>
      </c>
      <c r="AT15" s="8">
        <f t="shared" si="3"/>
        <v>46</v>
      </c>
      <c r="AU15" s="8">
        <f t="shared" si="3"/>
        <v>0</v>
      </c>
      <c r="AV15" s="8">
        <f t="shared" si="3"/>
        <v>0</v>
      </c>
      <c r="AW15" s="8">
        <f t="shared" si="3"/>
        <v>0</v>
      </c>
      <c r="AX15" s="8">
        <f t="shared" si="3"/>
        <v>0</v>
      </c>
      <c r="AY15" s="8">
        <f t="shared" si="3"/>
        <v>0</v>
      </c>
      <c r="AZ15" s="8">
        <f t="shared" si="3"/>
        <v>0</v>
      </c>
      <c r="BA15" s="8">
        <f t="shared" si="3"/>
        <v>0</v>
      </c>
      <c r="BB15" s="8">
        <f t="shared" si="3"/>
        <v>0</v>
      </c>
      <c r="BC15" s="8">
        <f t="shared" si="3"/>
        <v>0</v>
      </c>
      <c r="BD15" s="8">
        <f t="shared" si="3"/>
        <v>0</v>
      </c>
      <c r="BE15" s="8">
        <f t="shared" si="3"/>
        <v>0</v>
      </c>
      <c r="BF15" s="8">
        <f t="shared" si="3"/>
        <v>0</v>
      </c>
      <c r="BG15" s="8">
        <f t="shared" si="3"/>
        <v>113</v>
      </c>
      <c r="BH15" s="8">
        <f t="shared" si="3"/>
        <v>46</v>
      </c>
    </row>
    <row r="16" spans="1:60" ht="22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ht="19.5">
      <c r="A17" s="16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8"/>
      <c r="Z17" s="18"/>
      <c r="AA17" s="18"/>
      <c r="AB17" s="18"/>
      <c r="AC17" s="18"/>
      <c r="AD17" s="18"/>
      <c r="AE17" s="18"/>
      <c r="AF17" s="22"/>
      <c r="AG17" s="4"/>
      <c r="AH17" s="4"/>
      <c r="AI17" s="4"/>
      <c r="AJ17" s="4"/>
      <c r="AK17" s="4"/>
      <c r="AL17" s="4"/>
      <c r="AM17" s="4"/>
      <c r="AX17" s="53" t="s">
        <v>44</v>
      </c>
      <c r="AY17" s="53"/>
      <c r="AZ17" s="53"/>
      <c r="BA17" s="53"/>
      <c r="BB17" s="53"/>
      <c r="BC17" s="53"/>
      <c r="BD17" s="53"/>
      <c r="BE17" s="53"/>
      <c r="BF17" s="53"/>
      <c r="BG17" s="53"/>
      <c r="BH17" s="53"/>
    </row>
    <row r="18" spans="1:60" ht="21" customHeight="1">
      <c r="A18" s="45" t="s">
        <v>3</v>
      </c>
      <c r="B18" s="46" t="s">
        <v>50</v>
      </c>
      <c r="C18" s="46"/>
      <c r="D18" s="49" t="s">
        <v>55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56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23"/>
      <c r="AG18" s="3"/>
      <c r="AH18" s="3"/>
      <c r="AI18" s="3"/>
      <c r="AJ18" s="3"/>
      <c r="AK18" s="3"/>
      <c r="AL18" s="3"/>
      <c r="AM18" s="3"/>
      <c r="AX18" s="50" t="s">
        <v>10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</row>
    <row r="19" spans="1:32" ht="22.5" customHeight="1">
      <c r="A19" s="45"/>
      <c r="B19" s="46"/>
      <c r="C19" s="46"/>
      <c r="D19" s="47">
        <v>10</v>
      </c>
      <c r="E19" s="48"/>
      <c r="F19" s="47">
        <v>9</v>
      </c>
      <c r="G19" s="48"/>
      <c r="H19" s="47">
        <v>8</v>
      </c>
      <c r="I19" s="48"/>
      <c r="J19" s="47">
        <v>7</v>
      </c>
      <c r="K19" s="48"/>
      <c r="L19" s="47">
        <v>6</v>
      </c>
      <c r="M19" s="48"/>
      <c r="N19" s="47">
        <v>5</v>
      </c>
      <c r="O19" s="48"/>
      <c r="P19" s="47" t="s">
        <v>7</v>
      </c>
      <c r="Q19" s="48"/>
      <c r="R19" s="47">
        <v>10</v>
      </c>
      <c r="S19" s="48"/>
      <c r="T19" s="47">
        <v>9</v>
      </c>
      <c r="U19" s="48"/>
      <c r="V19" s="47">
        <v>8</v>
      </c>
      <c r="W19" s="48"/>
      <c r="X19" s="47">
        <v>7</v>
      </c>
      <c r="Y19" s="48"/>
      <c r="Z19" s="47">
        <v>6</v>
      </c>
      <c r="AA19" s="48"/>
      <c r="AB19" s="47">
        <v>5</v>
      </c>
      <c r="AC19" s="48"/>
      <c r="AD19" s="47" t="s">
        <v>7</v>
      </c>
      <c r="AE19" s="48"/>
      <c r="AF19" s="23"/>
    </row>
    <row r="20" spans="1:32" ht="31.5">
      <c r="A20" s="45"/>
      <c r="B20" s="13" t="s">
        <v>4</v>
      </c>
      <c r="C20" s="13" t="s">
        <v>8</v>
      </c>
      <c r="D20" s="2" t="s">
        <v>4</v>
      </c>
      <c r="E20" s="2" t="s">
        <v>8</v>
      </c>
      <c r="F20" s="2" t="s">
        <v>4</v>
      </c>
      <c r="G20" s="2" t="s">
        <v>8</v>
      </c>
      <c r="H20" s="2" t="s">
        <v>4</v>
      </c>
      <c r="I20" s="2" t="s">
        <v>8</v>
      </c>
      <c r="J20" s="2" t="s">
        <v>4</v>
      </c>
      <c r="K20" s="2" t="s">
        <v>8</v>
      </c>
      <c r="L20" s="2" t="s">
        <v>4</v>
      </c>
      <c r="M20" s="2" t="s">
        <v>8</v>
      </c>
      <c r="N20" s="2" t="s">
        <v>4</v>
      </c>
      <c r="O20" s="2" t="s">
        <v>8</v>
      </c>
      <c r="P20" s="2" t="s">
        <v>4</v>
      </c>
      <c r="Q20" s="2" t="s">
        <v>8</v>
      </c>
      <c r="R20" s="2" t="s">
        <v>4</v>
      </c>
      <c r="S20" s="2" t="s">
        <v>8</v>
      </c>
      <c r="T20" s="2" t="s">
        <v>4</v>
      </c>
      <c r="U20" s="2" t="s">
        <v>8</v>
      </c>
      <c r="V20" s="2" t="s">
        <v>4</v>
      </c>
      <c r="W20" s="2" t="s">
        <v>8</v>
      </c>
      <c r="X20" s="2" t="s">
        <v>4</v>
      </c>
      <c r="Y20" s="2" t="s">
        <v>8</v>
      </c>
      <c r="Z20" s="2" t="s">
        <v>4</v>
      </c>
      <c r="AA20" s="2" t="s">
        <v>8</v>
      </c>
      <c r="AB20" s="2" t="s">
        <v>4</v>
      </c>
      <c r="AC20" s="2" t="s">
        <v>8</v>
      </c>
      <c r="AD20" s="2" t="s">
        <v>4</v>
      </c>
      <c r="AE20" s="2" t="s">
        <v>8</v>
      </c>
      <c r="AF20" s="24"/>
    </row>
    <row r="21" spans="1:32" ht="18.75">
      <c r="A21" s="27" t="str">
        <f aca="true" t="shared" si="4" ref="A21:C23">A11</f>
        <v>4/1</v>
      </c>
      <c r="B21" s="10">
        <f t="shared" si="4"/>
        <v>38</v>
      </c>
      <c r="C21" s="10">
        <f t="shared" si="4"/>
        <v>15</v>
      </c>
      <c r="D21" s="5"/>
      <c r="E21" s="5"/>
      <c r="F21" s="6"/>
      <c r="G21" s="6"/>
      <c r="H21" s="6"/>
      <c r="I21" s="5"/>
      <c r="J21" s="5"/>
      <c r="K21" s="6"/>
      <c r="L21" s="6"/>
      <c r="M21" s="5"/>
      <c r="N21" s="5"/>
      <c r="O21" s="6"/>
      <c r="P21" s="6">
        <f aca="true" t="shared" si="5" ref="P21:Q23">B21-D21-F21-H21-J21-L21-N21</f>
        <v>38</v>
      </c>
      <c r="Q21" s="9">
        <f t="shared" si="5"/>
        <v>15</v>
      </c>
      <c r="R21" s="5"/>
      <c r="S21" s="5"/>
      <c r="T21" s="6"/>
      <c r="U21" s="6"/>
      <c r="V21" s="6"/>
      <c r="W21" s="5"/>
      <c r="X21" s="5"/>
      <c r="Y21" s="6"/>
      <c r="Z21" s="6"/>
      <c r="AA21" s="5"/>
      <c r="AB21" s="5"/>
      <c r="AC21" s="6"/>
      <c r="AD21" s="6">
        <f aca="true" t="shared" si="6" ref="AD21:AE23">B21-R21-T21-V21-X21-Z21-AB21</f>
        <v>38</v>
      </c>
      <c r="AE21" s="9">
        <f t="shared" si="6"/>
        <v>15</v>
      </c>
      <c r="AF21" s="24"/>
    </row>
    <row r="22" spans="1:60" ht="18.75">
      <c r="A22" s="27" t="str">
        <f t="shared" si="4"/>
        <v>4/2</v>
      </c>
      <c r="B22" s="10">
        <f t="shared" si="4"/>
        <v>38</v>
      </c>
      <c r="C22" s="10">
        <f t="shared" si="4"/>
        <v>16</v>
      </c>
      <c r="D22" s="5"/>
      <c r="E22" s="5"/>
      <c r="F22" s="6"/>
      <c r="G22" s="6"/>
      <c r="H22" s="6"/>
      <c r="I22" s="5"/>
      <c r="J22" s="5"/>
      <c r="K22" s="6"/>
      <c r="L22" s="6"/>
      <c r="M22" s="5"/>
      <c r="N22" s="5"/>
      <c r="O22" s="6"/>
      <c r="P22" s="6">
        <f t="shared" si="5"/>
        <v>38</v>
      </c>
      <c r="Q22" s="9">
        <f t="shared" si="5"/>
        <v>16</v>
      </c>
      <c r="R22" s="5"/>
      <c r="S22" s="5"/>
      <c r="T22" s="6"/>
      <c r="U22" s="6"/>
      <c r="V22" s="6"/>
      <c r="W22" s="5"/>
      <c r="X22" s="5"/>
      <c r="Y22" s="6"/>
      <c r="Z22" s="6"/>
      <c r="AA22" s="5"/>
      <c r="AB22" s="5"/>
      <c r="AC22" s="6"/>
      <c r="AD22" s="6">
        <f t="shared" si="6"/>
        <v>38</v>
      </c>
      <c r="AE22" s="9">
        <f t="shared" si="6"/>
        <v>16</v>
      </c>
      <c r="AF22" s="24"/>
      <c r="AX22" s="50" t="s">
        <v>36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32" ht="18.75">
      <c r="A23" s="27" t="str">
        <f t="shared" si="4"/>
        <v>4/3</v>
      </c>
      <c r="B23" s="10">
        <f t="shared" si="4"/>
        <v>37</v>
      </c>
      <c r="C23" s="10">
        <f t="shared" si="4"/>
        <v>15</v>
      </c>
      <c r="D23" s="5"/>
      <c r="E23" s="5"/>
      <c r="F23" s="6"/>
      <c r="G23" s="6"/>
      <c r="H23" s="6"/>
      <c r="I23" s="5"/>
      <c r="J23" s="5"/>
      <c r="K23" s="6"/>
      <c r="L23" s="6"/>
      <c r="M23" s="5"/>
      <c r="N23" s="5"/>
      <c r="O23" s="6"/>
      <c r="P23" s="6">
        <f t="shared" si="5"/>
        <v>37</v>
      </c>
      <c r="Q23" s="9">
        <f t="shared" si="5"/>
        <v>15</v>
      </c>
      <c r="R23" s="5"/>
      <c r="S23" s="5"/>
      <c r="T23" s="6"/>
      <c r="U23" s="6"/>
      <c r="V23" s="6"/>
      <c r="W23" s="5"/>
      <c r="X23" s="5"/>
      <c r="Y23" s="6"/>
      <c r="Z23" s="6"/>
      <c r="AA23" s="5"/>
      <c r="AB23" s="5"/>
      <c r="AC23" s="6"/>
      <c r="AD23" s="6">
        <f t="shared" si="6"/>
        <v>37</v>
      </c>
      <c r="AE23" s="9">
        <f t="shared" si="6"/>
        <v>15</v>
      </c>
      <c r="AF23" s="24"/>
    </row>
    <row r="24" spans="1:32" ht="18.75">
      <c r="A24" s="27"/>
      <c r="B24" s="10"/>
      <c r="C24" s="10"/>
      <c r="D24" s="5"/>
      <c r="E24" s="5"/>
      <c r="F24" s="6"/>
      <c r="G24" s="6"/>
      <c r="H24" s="6"/>
      <c r="I24" s="5"/>
      <c r="J24" s="5"/>
      <c r="K24" s="6"/>
      <c r="L24" s="6"/>
      <c r="M24" s="5"/>
      <c r="N24" s="5"/>
      <c r="O24" s="6"/>
      <c r="P24" s="6"/>
      <c r="Q24" s="9"/>
      <c r="R24" s="5"/>
      <c r="S24" s="5"/>
      <c r="T24" s="6"/>
      <c r="U24" s="6"/>
      <c r="V24" s="6"/>
      <c r="W24" s="5"/>
      <c r="X24" s="5"/>
      <c r="Y24" s="6"/>
      <c r="Z24" s="6"/>
      <c r="AA24" s="5"/>
      <c r="AB24" s="5"/>
      <c r="AC24" s="6"/>
      <c r="AD24" s="6"/>
      <c r="AE24" s="9"/>
      <c r="AF24" s="24"/>
    </row>
    <row r="25" spans="1:32" ht="18.75">
      <c r="A25" s="7" t="s">
        <v>6</v>
      </c>
      <c r="B25" s="8">
        <f>SUM(B21:B24)</f>
        <v>113</v>
      </c>
      <c r="C25" s="8">
        <f aca="true" t="shared" si="7" ref="C25:AE25">SUM(C21:C24)</f>
        <v>46</v>
      </c>
      <c r="D25" s="8">
        <f t="shared" si="7"/>
        <v>0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0</v>
      </c>
      <c r="J25" s="8">
        <f t="shared" si="7"/>
        <v>0</v>
      </c>
      <c r="K25" s="8">
        <f t="shared" si="7"/>
        <v>0</v>
      </c>
      <c r="L25" s="8">
        <f t="shared" si="7"/>
        <v>0</v>
      </c>
      <c r="M25" s="8">
        <f t="shared" si="7"/>
        <v>0</v>
      </c>
      <c r="N25" s="8">
        <f t="shared" si="7"/>
        <v>0</v>
      </c>
      <c r="O25" s="8">
        <f t="shared" si="7"/>
        <v>0</v>
      </c>
      <c r="P25" s="8">
        <f t="shared" si="7"/>
        <v>113</v>
      </c>
      <c r="Q25" s="8">
        <f t="shared" si="7"/>
        <v>46</v>
      </c>
      <c r="R25" s="8">
        <f t="shared" si="7"/>
        <v>0</v>
      </c>
      <c r="S25" s="8">
        <f t="shared" si="7"/>
        <v>0</v>
      </c>
      <c r="T25" s="8">
        <f t="shared" si="7"/>
        <v>0</v>
      </c>
      <c r="U25" s="8">
        <f t="shared" si="7"/>
        <v>0</v>
      </c>
      <c r="V25" s="8">
        <f t="shared" si="7"/>
        <v>0</v>
      </c>
      <c r="W25" s="8">
        <f t="shared" si="7"/>
        <v>0</v>
      </c>
      <c r="X25" s="8">
        <f t="shared" si="7"/>
        <v>0</v>
      </c>
      <c r="Y25" s="8">
        <f t="shared" si="7"/>
        <v>0</v>
      </c>
      <c r="Z25" s="8">
        <f t="shared" si="7"/>
        <v>0</v>
      </c>
      <c r="AA25" s="8">
        <f t="shared" si="7"/>
        <v>0</v>
      </c>
      <c r="AB25" s="8">
        <f t="shared" si="7"/>
        <v>0</v>
      </c>
      <c r="AC25" s="8">
        <f t="shared" si="7"/>
        <v>0</v>
      </c>
      <c r="AD25" s="8">
        <f t="shared" si="7"/>
        <v>113</v>
      </c>
      <c r="AE25" s="8">
        <f t="shared" si="7"/>
        <v>46</v>
      </c>
      <c r="AF25" s="24"/>
    </row>
    <row r="26" ht="18.75">
      <c r="AF26" s="24"/>
    </row>
    <row r="27" ht="18.75">
      <c r="AF27" s="24"/>
    </row>
  </sheetData>
  <mergeCells count="70">
    <mergeCell ref="AX22:BH22"/>
    <mergeCell ref="A18:A20"/>
    <mergeCell ref="B18:C19"/>
    <mergeCell ref="T19:U19"/>
    <mergeCell ref="V19:W19"/>
    <mergeCell ref="D18:Q18"/>
    <mergeCell ref="R18:AE18"/>
    <mergeCell ref="D19:E19"/>
    <mergeCell ref="F19:G19"/>
    <mergeCell ref="H19:I19"/>
    <mergeCell ref="J19:K19"/>
    <mergeCell ref="AF5:BH5"/>
    <mergeCell ref="L19:M19"/>
    <mergeCell ref="N19:O19"/>
    <mergeCell ref="P19:Q19"/>
    <mergeCell ref="R19:S19"/>
    <mergeCell ref="AB19:AC19"/>
    <mergeCell ref="AD19:AE19"/>
    <mergeCell ref="X19:Y19"/>
    <mergeCell ref="Z19:AA19"/>
    <mergeCell ref="BG9:BH9"/>
    <mergeCell ref="B1:G1"/>
    <mergeCell ref="B2:G2"/>
    <mergeCell ref="AX17:BH17"/>
    <mergeCell ref="AF8:AF10"/>
    <mergeCell ref="AF1:AL1"/>
    <mergeCell ref="AF2:AL2"/>
    <mergeCell ref="AP1:BH1"/>
    <mergeCell ref="AP2:BH2"/>
    <mergeCell ref="AF4:BH4"/>
    <mergeCell ref="AS9:AT9"/>
    <mergeCell ref="AX18:BH18"/>
    <mergeCell ref="AF6:BH6"/>
    <mergeCell ref="B8:C9"/>
    <mergeCell ref="AU9:AV9"/>
    <mergeCell ref="AW9:AX9"/>
    <mergeCell ref="AY9:AZ9"/>
    <mergeCell ref="BA9:BB9"/>
    <mergeCell ref="BC9:BD9"/>
    <mergeCell ref="BE9:BF9"/>
    <mergeCell ref="Z9:AA9"/>
    <mergeCell ref="AB9:AC9"/>
    <mergeCell ref="AD9:AE9"/>
    <mergeCell ref="AG8:AT8"/>
    <mergeCell ref="AG9:AH9"/>
    <mergeCell ref="AI9:AJ9"/>
    <mergeCell ref="AK9:AL9"/>
    <mergeCell ref="AM9:AN9"/>
    <mergeCell ref="AO9:AP9"/>
    <mergeCell ref="AQ9:AR9"/>
    <mergeCell ref="AU8:BH8"/>
    <mergeCell ref="A4:AE4"/>
    <mergeCell ref="A5:AE5"/>
    <mergeCell ref="A6:AE6"/>
    <mergeCell ref="A8:A10"/>
    <mergeCell ref="D9:E9"/>
    <mergeCell ref="F9:G9"/>
    <mergeCell ref="H9:I9"/>
    <mergeCell ref="J9:K9"/>
    <mergeCell ref="R8:AE8"/>
    <mergeCell ref="K1:AE1"/>
    <mergeCell ref="K2:AE2"/>
    <mergeCell ref="D8:Q8"/>
    <mergeCell ref="L9:M9"/>
    <mergeCell ref="N9:O9"/>
    <mergeCell ref="P9:Q9"/>
    <mergeCell ref="R9:S9"/>
    <mergeCell ref="T9:U9"/>
    <mergeCell ref="V9:W9"/>
    <mergeCell ref="X9:Y9"/>
  </mergeCells>
  <printOptions horizontalCentered="1"/>
  <pageMargins left="0.24" right="0.14" top="0.26" bottom="0.25" header="0.19" footer="0.1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7"/>
  <sheetViews>
    <sheetView workbookViewId="0" topLeftCell="A1">
      <selection activeCell="A11" sqref="A11:C13"/>
    </sheetView>
  </sheetViews>
  <sheetFormatPr defaultColWidth="9.140625" defaultRowHeight="12.75"/>
  <cols>
    <col min="1" max="1" width="5.8515625" style="1" customWidth="1"/>
    <col min="2" max="2" width="5.28125" style="1" bestFit="1" customWidth="1"/>
    <col min="3" max="3" width="4.140625" style="1" bestFit="1" customWidth="1"/>
    <col min="4" max="4" width="5.28125" style="1" bestFit="1" customWidth="1"/>
    <col min="5" max="15" width="4.421875" style="1" customWidth="1"/>
    <col min="16" max="16" width="5.57421875" style="1" customWidth="1"/>
    <col min="17" max="17" width="4.421875" style="1" customWidth="1"/>
    <col min="18" max="18" width="5.28125" style="1" bestFit="1" customWidth="1"/>
    <col min="19" max="29" width="3.8515625" style="1" customWidth="1"/>
    <col min="30" max="30" width="4.7109375" style="1" customWidth="1"/>
    <col min="31" max="31" width="3.8515625" style="1" customWidth="1"/>
    <col min="32" max="32" width="6.28125" style="1" customWidth="1"/>
    <col min="33" max="44" width="4.421875" style="1" customWidth="1"/>
    <col min="45" max="45" width="5.140625" style="1" bestFit="1" customWidth="1"/>
    <col min="46" max="46" width="4.421875" style="1" customWidth="1"/>
    <col min="47" max="60" width="4.7109375" style="1" customWidth="1"/>
    <col min="61" max="16384" width="9.140625" style="1" customWidth="1"/>
  </cols>
  <sheetData>
    <row r="1" spans="2:60" ht="18.75">
      <c r="B1" s="51" t="s">
        <v>5</v>
      </c>
      <c r="C1" s="51"/>
      <c r="D1" s="51"/>
      <c r="E1" s="51"/>
      <c r="F1" s="51"/>
      <c r="G1" s="51"/>
      <c r="H1" s="11"/>
      <c r="K1" s="50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 t="str">
        <f>B1</f>
        <v>PHÒNG GD&amp;ĐT TP TÂN AN</v>
      </c>
      <c r="AG1" s="51"/>
      <c r="AH1" s="51"/>
      <c r="AI1" s="51"/>
      <c r="AJ1" s="51"/>
      <c r="AK1" s="51"/>
      <c r="AL1" s="51"/>
      <c r="AM1" s="3"/>
      <c r="AP1" s="50" t="str">
        <f>K1</f>
        <v>CỘNG HÒA XÃ HỘI CHỦ NGHĨA VIỆT NAM</v>
      </c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2:60" ht="18.75">
      <c r="B2" s="52" t="s">
        <v>9</v>
      </c>
      <c r="C2" s="52"/>
      <c r="D2" s="52"/>
      <c r="E2" s="52"/>
      <c r="F2" s="52"/>
      <c r="G2" s="52"/>
      <c r="H2" s="12"/>
      <c r="K2" s="50" t="s">
        <v>1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2" t="str">
        <f>B2</f>
        <v>TRƯỜNG TH BÌNH TÂM</v>
      </c>
      <c r="AG2" s="52"/>
      <c r="AH2" s="52"/>
      <c r="AI2" s="52"/>
      <c r="AJ2" s="52"/>
      <c r="AK2" s="52"/>
      <c r="AL2" s="52"/>
      <c r="AM2" s="3"/>
      <c r="AP2" s="50" t="str">
        <f>K2</f>
        <v>Độc lập - Tự do - Hạnh phúc</v>
      </c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</row>
    <row r="3" ht="12" customHeight="1"/>
    <row r="4" spans="1:60" ht="18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 t="str">
        <f>A4</f>
        <v>THỐNG KÊ 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8.75">
      <c r="A5" s="50" t="s">
        <v>46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 t="str">
        <f>A5</f>
        <v>KẾT QUẢ ĐIỂM KIỂM TRA HỌC KỲ I - KHỐI 5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0" ht="18.75">
      <c r="A6" s="50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 t="str">
        <f>A6</f>
        <v>NĂM HỌC 2016-2017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2:60" ht="18.75">
      <c r="B7" s="19"/>
      <c r="C7" s="25"/>
      <c r="AN7" s="19"/>
      <c r="AO7" s="19"/>
      <c r="AP7" s="19"/>
      <c r="AQ7" s="19"/>
      <c r="AR7" s="19"/>
      <c r="AS7" s="19"/>
      <c r="AT7" s="19"/>
      <c r="AU7" s="20"/>
      <c r="AV7" s="20"/>
      <c r="AW7" s="20"/>
      <c r="AX7" s="20"/>
      <c r="AY7" s="20"/>
      <c r="AZ7" s="20"/>
      <c r="BA7" s="20"/>
      <c r="BB7" s="21"/>
      <c r="BC7" s="21"/>
      <c r="BD7" s="21"/>
      <c r="BE7" s="21"/>
      <c r="BF7" s="21"/>
      <c r="BG7" s="21"/>
      <c r="BH7" s="21"/>
    </row>
    <row r="8" spans="1:60" ht="22.5" customHeight="1">
      <c r="A8" s="45" t="s">
        <v>3</v>
      </c>
      <c r="B8" s="46" t="s">
        <v>50</v>
      </c>
      <c r="C8" s="46"/>
      <c r="D8" s="49" t="s">
        <v>51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 t="s">
        <v>52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54" t="s">
        <v>3</v>
      </c>
      <c r="AG8" s="49" t="s">
        <v>53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 t="s">
        <v>54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ht="31.5" customHeight="1">
      <c r="A9" s="45"/>
      <c r="B9" s="46"/>
      <c r="C9" s="46"/>
      <c r="D9" s="49">
        <v>10</v>
      </c>
      <c r="E9" s="49"/>
      <c r="F9" s="49">
        <v>9</v>
      </c>
      <c r="G9" s="49"/>
      <c r="H9" s="49">
        <v>8</v>
      </c>
      <c r="I9" s="49"/>
      <c r="J9" s="49">
        <v>7</v>
      </c>
      <c r="K9" s="49"/>
      <c r="L9" s="49">
        <v>6</v>
      </c>
      <c r="M9" s="49"/>
      <c r="N9" s="49">
        <v>5</v>
      </c>
      <c r="O9" s="49"/>
      <c r="P9" s="49" t="s">
        <v>7</v>
      </c>
      <c r="Q9" s="49"/>
      <c r="R9" s="49">
        <v>10</v>
      </c>
      <c r="S9" s="49"/>
      <c r="T9" s="49">
        <v>9</v>
      </c>
      <c r="U9" s="49"/>
      <c r="V9" s="49">
        <v>8</v>
      </c>
      <c r="W9" s="49"/>
      <c r="X9" s="49">
        <v>7</v>
      </c>
      <c r="Y9" s="49"/>
      <c r="Z9" s="49">
        <v>6</v>
      </c>
      <c r="AA9" s="49"/>
      <c r="AB9" s="49">
        <v>5</v>
      </c>
      <c r="AC9" s="49"/>
      <c r="AD9" s="49" t="s">
        <v>7</v>
      </c>
      <c r="AE9" s="49"/>
      <c r="AF9" s="54"/>
      <c r="AG9" s="47">
        <v>10</v>
      </c>
      <c r="AH9" s="48"/>
      <c r="AI9" s="47">
        <v>9</v>
      </c>
      <c r="AJ9" s="48"/>
      <c r="AK9" s="47">
        <v>8</v>
      </c>
      <c r="AL9" s="48"/>
      <c r="AM9" s="47">
        <v>7</v>
      </c>
      <c r="AN9" s="48"/>
      <c r="AO9" s="47">
        <v>6</v>
      </c>
      <c r="AP9" s="48"/>
      <c r="AQ9" s="47">
        <v>5</v>
      </c>
      <c r="AR9" s="48"/>
      <c r="AS9" s="47" t="s">
        <v>7</v>
      </c>
      <c r="AT9" s="48"/>
      <c r="AU9" s="47">
        <v>10</v>
      </c>
      <c r="AV9" s="48"/>
      <c r="AW9" s="47">
        <v>9</v>
      </c>
      <c r="AX9" s="48"/>
      <c r="AY9" s="47">
        <v>8</v>
      </c>
      <c r="AZ9" s="48"/>
      <c r="BA9" s="47">
        <v>7</v>
      </c>
      <c r="BB9" s="48"/>
      <c r="BC9" s="47">
        <v>6</v>
      </c>
      <c r="BD9" s="48"/>
      <c r="BE9" s="47">
        <v>5</v>
      </c>
      <c r="BF9" s="48"/>
      <c r="BG9" s="47" t="s">
        <v>7</v>
      </c>
      <c r="BH9" s="48"/>
    </row>
    <row r="10" spans="1:60" ht="22.5" customHeight="1">
      <c r="A10" s="45"/>
      <c r="B10" s="2" t="s">
        <v>4</v>
      </c>
      <c r="C10" s="2" t="s">
        <v>8</v>
      </c>
      <c r="D10" s="2" t="s">
        <v>4</v>
      </c>
      <c r="E10" s="2" t="s">
        <v>8</v>
      </c>
      <c r="F10" s="2" t="s">
        <v>4</v>
      </c>
      <c r="G10" s="2" t="s">
        <v>8</v>
      </c>
      <c r="H10" s="2" t="s">
        <v>4</v>
      </c>
      <c r="I10" s="2" t="s">
        <v>8</v>
      </c>
      <c r="J10" s="2" t="s">
        <v>4</v>
      </c>
      <c r="K10" s="2" t="s">
        <v>8</v>
      </c>
      <c r="L10" s="2" t="s">
        <v>4</v>
      </c>
      <c r="M10" s="2" t="s">
        <v>8</v>
      </c>
      <c r="N10" s="2" t="s">
        <v>4</v>
      </c>
      <c r="O10" s="2" t="s">
        <v>8</v>
      </c>
      <c r="P10" s="2" t="s">
        <v>4</v>
      </c>
      <c r="Q10" s="2" t="s">
        <v>8</v>
      </c>
      <c r="R10" s="2" t="s">
        <v>4</v>
      </c>
      <c r="S10" s="2" t="s">
        <v>8</v>
      </c>
      <c r="T10" s="2" t="s">
        <v>4</v>
      </c>
      <c r="U10" s="2" t="s">
        <v>8</v>
      </c>
      <c r="V10" s="2" t="s">
        <v>4</v>
      </c>
      <c r="W10" s="2" t="s">
        <v>8</v>
      </c>
      <c r="X10" s="2" t="s">
        <v>4</v>
      </c>
      <c r="Y10" s="2" t="s">
        <v>8</v>
      </c>
      <c r="Z10" s="2" t="s">
        <v>4</v>
      </c>
      <c r="AA10" s="2" t="s">
        <v>8</v>
      </c>
      <c r="AB10" s="2" t="s">
        <v>4</v>
      </c>
      <c r="AC10" s="2" t="s">
        <v>8</v>
      </c>
      <c r="AD10" s="2" t="s">
        <v>4</v>
      </c>
      <c r="AE10" s="2" t="s">
        <v>8</v>
      </c>
      <c r="AF10" s="54"/>
      <c r="AG10" s="2" t="s">
        <v>4</v>
      </c>
      <c r="AH10" s="2" t="s">
        <v>8</v>
      </c>
      <c r="AI10" s="2" t="s">
        <v>4</v>
      </c>
      <c r="AJ10" s="2" t="s">
        <v>8</v>
      </c>
      <c r="AK10" s="2" t="s">
        <v>4</v>
      </c>
      <c r="AL10" s="2" t="s">
        <v>8</v>
      </c>
      <c r="AM10" s="2" t="s">
        <v>4</v>
      </c>
      <c r="AN10" s="2" t="s">
        <v>8</v>
      </c>
      <c r="AO10" s="2" t="s">
        <v>4</v>
      </c>
      <c r="AP10" s="2" t="s">
        <v>8</v>
      </c>
      <c r="AQ10" s="2" t="s">
        <v>4</v>
      </c>
      <c r="AR10" s="2" t="s">
        <v>8</v>
      </c>
      <c r="AS10" s="2" t="s">
        <v>4</v>
      </c>
      <c r="AT10" s="2" t="s">
        <v>8</v>
      </c>
      <c r="AU10" s="2" t="s">
        <v>4</v>
      </c>
      <c r="AV10" s="2" t="s">
        <v>8</v>
      </c>
      <c r="AW10" s="2" t="s">
        <v>4</v>
      </c>
      <c r="AX10" s="2" t="s">
        <v>8</v>
      </c>
      <c r="AY10" s="2" t="s">
        <v>4</v>
      </c>
      <c r="AZ10" s="2" t="s">
        <v>8</v>
      </c>
      <c r="BA10" s="2" t="s">
        <v>4</v>
      </c>
      <c r="BB10" s="2" t="s">
        <v>8</v>
      </c>
      <c r="BC10" s="2" t="s">
        <v>4</v>
      </c>
      <c r="BD10" s="2" t="s">
        <v>8</v>
      </c>
      <c r="BE10" s="2" t="s">
        <v>4</v>
      </c>
      <c r="BF10" s="2" t="s">
        <v>8</v>
      </c>
      <c r="BG10" s="2" t="s">
        <v>4</v>
      </c>
      <c r="BH10" s="2" t="s">
        <v>8</v>
      </c>
    </row>
    <row r="11" spans="1:60" ht="22.5" customHeight="1">
      <c r="A11" s="26" t="s">
        <v>31</v>
      </c>
      <c r="B11" s="43">
        <v>38</v>
      </c>
      <c r="C11" s="44">
        <v>18</v>
      </c>
      <c r="D11" s="5"/>
      <c r="E11" s="5"/>
      <c r="F11" s="6"/>
      <c r="G11" s="6"/>
      <c r="H11" s="6"/>
      <c r="I11" s="5"/>
      <c r="J11" s="5"/>
      <c r="K11" s="6"/>
      <c r="L11" s="6"/>
      <c r="M11" s="5"/>
      <c r="N11" s="5"/>
      <c r="O11" s="6"/>
      <c r="P11" s="6">
        <f aca="true" t="shared" si="0" ref="P11:Q13">B11-N11-L11-J11-H11-F11-D11</f>
        <v>38</v>
      </c>
      <c r="Q11" s="9">
        <f t="shared" si="0"/>
        <v>18</v>
      </c>
      <c r="R11" s="5"/>
      <c r="S11" s="5"/>
      <c r="T11" s="6"/>
      <c r="U11" s="6"/>
      <c r="V11" s="6"/>
      <c r="W11" s="5"/>
      <c r="X11" s="5"/>
      <c r="Y11" s="6"/>
      <c r="Z11" s="6"/>
      <c r="AA11" s="5"/>
      <c r="AB11" s="5"/>
      <c r="AC11" s="6"/>
      <c r="AD11" s="6">
        <f>B11-R11-T11-V11-X11-Y11-Z11-AB11</f>
        <v>38</v>
      </c>
      <c r="AE11" s="9">
        <f>C11-S11-U11-W11-Y11-AA11-AC11</f>
        <v>18</v>
      </c>
      <c r="AF11" s="28" t="str">
        <f>A11</f>
        <v>5/1</v>
      </c>
      <c r="AG11" s="5"/>
      <c r="AH11" s="5"/>
      <c r="AI11" s="6"/>
      <c r="AJ11" s="6"/>
      <c r="AK11" s="6"/>
      <c r="AL11" s="5"/>
      <c r="AM11" s="5"/>
      <c r="AN11" s="6"/>
      <c r="AO11" s="6"/>
      <c r="AP11" s="5"/>
      <c r="AQ11" s="5"/>
      <c r="AR11" s="6"/>
      <c r="AS11" s="6">
        <f aca="true" t="shared" si="1" ref="AS11:AT13">B11-AG11-AI11-AK11-AM11-AO11-AQ11</f>
        <v>38</v>
      </c>
      <c r="AT11" s="9">
        <f t="shared" si="1"/>
        <v>18</v>
      </c>
      <c r="AU11" s="5"/>
      <c r="AV11" s="5"/>
      <c r="AW11" s="6"/>
      <c r="AX11" s="6"/>
      <c r="AY11" s="6"/>
      <c r="AZ11" s="5"/>
      <c r="BA11" s="5"/>
      <c r="BB11" s="6"/>
      <c r="BC11" s="6"/>
      <c r="BD11" s="5"/>
      <c r="BE11" s="5"/>
      <c r="BF11" s="6"/>
      <c r="BG11" s="6">
        <f aca="true" t="shared" si="2" ref="BG11:BH13">B11-AU11-AW11-AY11-BA11-BC11-BE11</f>
        <v>38</v>
      </c>
      <c r="BH11" s="9">
        <f t="shared" si="2"/>
        <v>18</v>
      </c>
    </row>
    <row r="12" spans="1:60" ht="22.5" customHeight="1">
      <c r="A12" s="26" t="s">
        <v>32</v>
      </c>
      <c r="B12" s="43">
        <v>37</v>
      </c>
      <c r="C12" s="44">
        <v>18</v>
      </c>
      <c r="D12" s="5"/>
      <c r="E12" s="5"/>
      <c r="F12" s="6"/>
      <c r="G12" s="6"/>
      <c r="H12" s="6"/>
      <c r="I12" s="5"/>
      <c r="J12" s="5"/>
      <c r="K12" s="6"/>
      <c r="L12" s="6"/>
      <c r="M12" s="5"/>
      <c r="N12" s="5"/>
      <c r="O12" s="6"/>
      <c r="P12" s="6">
        <f t="shared" si="0"/>
        <v>37</v>
      </c>
      <c r="Q12" s="9">
        <f t="shared" si="0"/>
        <v>18</v>
      </c>
      <c r="R12" s="5"/>
      <c r="S12" s="5"/>
      <c r="T12" s="6"/>
      <c r="U12" s="6"/>
      <c r="V12" s="6"/>
      <c r="W12" s="5"/>
      <c r="X12" s="5"/>
      <c r="Y12" s="6"/>
      <c r="Z12" s="6"/>
      <c r="AA12" s="5"/>
      <c r="AB12" s="5"/>
      <c r="AC12" s="6"/>
      <c r="AD12" s="6">
        <f>B12-R12-T12-V12-X12-Y12-Z12-AB12</f>
        <v>37</v>
      </c>
      <c r="AE12" s="9">
        <f>C12-S12-U12-W12-Y12-AA12-AC12</f>
        <v>18</v>
      </c>
      <c r="AF12" s="28" t="str">
        <f>A12</f>
        <v>5/2</v>
      </c>
      <c r="AG12" s="5"/>
      <c r="AH12" s="5"/>
      <c r="AI12" s="6"/>
      <c r="AJ12" s="6"/>
      <c r="AK12" s="6"/>
      <c r="AL12" s="5"/>
      <c r="AM12" s="5"/>
      <c r="AN12" s="6"/>
      <c r="AO12" s="6"/>
      <c r="AP12" s="5"/>
      <c r="AQ12" s="5"/>
      <c r="AR12" s="6"/>
      <c r="AS12" s="6">
        <f t="shared" si="1"/>
        <v>37</v>
      </c>
      <c r="AT12" s="9">
        <f t="shared" si="1"/>
        <v>18</v>
      </c>
      <c r="AU12" s="5"/>
      <c r="AV12" s="5"/>
      <c r="AW12" s="6"/>
      <c r="AX12" s="6"/>
      <c r="AY12" s="6"/>
      <c r="AZ12" s="5"/>
      <c r="BA12" s="5"/>
      <c r="BB12" s="6"/>
      <c r="BC12" s="6"/>
      <c r="BD12" s="5"/>
      <c r="BE12" s="5"/>
      <c r="BF12" s="6"/>
      <c r="BG12" s="6">
        <f t="shared" si="2"/>
        <v>37</v>
      </c>
      <c r="BH12" s="9">
        <f t="shared" si="2"/>
        <v>18</v>
      </c>
    </row>
    <row r="13" spans="1:60" ht="22.5" customHeight="1">
      <c r="A13" s="26" t="s">
        <v>33</v>
      </c>
      <c r="B13" s="43">
        <v>35</v>
      </c>
      <c r="C13" s="44">
        <v>17</v>
      </c>
      <c r="D13" s="5"/>
      <c r="E13" s="5"/>
      <c r="F13" s="6"/>
      <c r="G13" s="6"/>
      <c r="H13" s="6"/>
      <c r="I13" s="5"/>
      <c r="J13" s="5"/>
      <c r="K13" s="6"/>
      <c r="L13" s="6"/>
      <c r="M13" s="5"/>
      <c r="N13" s="5"/>
      <c r="O13" s="6"/>
      <c r="P13" s="6">
        <f t="shared" si="0"/>
        <v>35</v>
      </c>
      <c r="Q13" s="9">
        <f t="shared" si="0"/>
        <v>17</v>
      </c>
      <c r="R13" s="5"/>
      <c r="S13" s="5"/>
      <c r="T13" s="6"/>
      <c r="U13" s="6"/>
      <c r="V13" s="6"/>
      <c r="W13" s="5"/>
      <c r="X13" s="5"/>
      <c r="Y13" s="6"/>
      <c r="Z13" s="6"/>
      <c r="AA13" s="5"/>
      <c r="AB13" s="5"/>
      <c r="AC13" s="6"/>
      <c r="AD13" s="6">
        <f>B13-R13-T13-V13-X13-Y13-Z13-AB13</f>
        <v>35</v>
      </c>
      <c r="AE13" s="9">
        <f>C13-S13-U13-W13-Y13-AA13-AC13</f>
        <v>17</v>
      </c>
      <c r="AF13" s="28" t="str">
        <f>A13</f>
        <v>5/3</v>
      </c>
      <c r="AG13" s="5"/>
      <c r="AH13" s="5"/>
      <c r="AI13" s="6"/>
      <c r="AJ13" s="6"/>
      <c r="AK13" s="6"/>
      <c r="AL13" s="5"/>
      <c r="AM13" s="5"/>
      <c r="AN13" s="6"/>
      <c r="AO13" s="6"/>
      <c r="AP13" s="5"/>
      <c r="AQ13" s="5"/>
      <c r="AR13" s="6"/>
      <c r="AS13" s="6">
        <f t="shared" si="1"/>
        <v>35</v>
      </c>
      <c r="AT13" s="9">
        <f t="shared" si="1"/>
        <v>17</v>
      </c>
      <c r="AU13" s="5"/>
      <c r="AV13" s="5"/>
      <c r="AW13" s="6"/>
      <c r="AX13" s="6"/>
      <c r="AY13" s="6"/>
      <c r="AZ13" s="5"/>
      <c r="BA13" s="5"/>
      <c r="BB13" s="6"/>
      <c r="BC13" s="6"/>
      <c r="BD13" s="5"/>
      <c r="BE13" s="5"/>
      <c r="BF13" s="6"/>
      <c r="BG13" s="6">
        <f t="shared" si="2"/>
        <v>35</v>
      </c>
      <c r="BH13" s="9">
        <f t="shared" si="2"/>
        <v>17</v>
      </c>
    </row>
    <row r="14" spans="1:60" ht="22.5" customHeight="1">
      <c r="A14" s="26"/>
      <c r="B14" s="10"/>
      <c r="C14" s="10"/>
      <c r="D14" s="5"/>
      <c r="E14" s="5"/>
      <c r="F14" s="6"/>
      <c r="G14" s="6"/>
      <c r="H14" s="6"/>
      <c r="I14" s="5"/>
      <c r="J14" s="5"/>
      <c r="K14" s="6"/>
      <c r="L14" s="6"/>
      <c r="M14" s="5"/>
      <c r="N14" s="5"/>
      <c r="O14" s="6"/>
      <c r="P14" s="6"/>
      <c r="Q14" s="9"/>
      <c r="R14" s="5"/>
      <c r="S14" s="5"/>
      <c r="T14" s="6"/>
      <c r="U14" s="6"/>
      <c r="V14" s="6"/>
      <c r="W14" s="5"/>
      <c r="X14" s="5"/>
      <c r="Y14" s="6"/>
      <c r="Z14" s="6"/>
      <c r="AA14" s="5"/>
      <c r="AB14" s="5"/>
      <c r="AC14" s="6"/>
      <c r="AD14" s="6"/>
      <c r="AE14" s="9"/>
      <c r="AF14" s="28"/>
      <c r="AG14" s="5"/>
      <c r="AH14" s="5"/>
      <c r="AI14" s="6"/>
      <c r="AJ14" s="6"/>
      <c r="AK14" s="6"/>
      <c r="AL14" s="5"/>
      <c r="AM14" s="5"/>
      <c r="AN14" s="6"/>
      <c r="AO14" s="6"/>
      <c r="AP14" s="5"/>
      <c r="AQ14" s="5"/>
      <c r="AR14" s="6"/>
      <c r="AS14" s="6"/>
      <c r="AT14" s="9"/>
      <c r="AU14" s="5"/>
      <c r="AV14" s="5"/>
      <c r="AW14" s="6"/>
      <c r="AX14" s="6"/>
      <c r="AY14" s="6"/>
      <c r="AZ14" s="5"/>
      <c r="BA14" s="5"/>
      <c r="BB14" s="6"/>
      <c r="BC14" s="6"/>
      <c r="BD14" s="5"/>
      <c r="BE14" s="5"/>
      <c r="BF14" s="6"/>
      <c r="BG14" s="6"/>
      <c r="BH14" s="9"/>
    </row>
    <row r="15" spans="1:60" ht="22.5" customHeight="1">
      <c r="A15" s="7" t="s">
        <v>6</v>
      </c>
      <c r="B15" s="8">
        <f>SUM(B11:B14)</f>
        <v>110</v>
      </c>
      <c r="C15" s="8">
        <f aca="true" t="shared" si="3" ref="C15:BH15">SUM(C11:C14)</f>
        <v>53</v>
      </c>
      <c r="D15" s="8">
        <f t="shared" si="3"/>
        <v>0</v>
      </c>
      <c r="E15" s="8">
        <f t="shared" si="3"/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0</v>
      </c>
      <c r="O15" s="8">
        <f t="shared" si="3"/>
        <v>0</v>
      </c>
      <c r="P15" s="8">
        <f t="shared" si="3"/>
        <v>110</v>
      </c>
      <c r="Q15" s="8">
        <f t="shared" si="3"/>
        <v>53</v>
      </c>
      <c r="R15" s="8">
        <f t="shared" si="3"/>
        <v>0</v>
      </c>
      <c r="S15" s="8">
        <f t="shared" si="3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0</v>
      </c>
      <c r="X15" s="8">
        <f t="shared" si="3"/>
        <v>0</v>
      </c>
      <c r="Y15" s="8">
        <f t="shared" si="3"/>
        <v>0</v>
      </c>
      <c r="Z15" s="8">
        <f t="shared" si="3"/>
        <v>0</v>
      </c>
      <c r="AA15" s="8">
        <f t="shared" si="3"/>
        <v>0</v>
      </c>
      <c r="AB15" s="8">
        <f t="shared" si="3"/>
        <v>0</v>
      </c>
      <c r="AC15" s="8">
        <f t="shared" si="3"/>
        <v>0</v>
      </c>
      <c r="AD15" s="8">
        <f t="shared" si="3"/>
        <v>110</v>
      </c>
      <c r="AE15" s="8">
        <f t="shared" si="3"/>
        <v>53</v>
      </c>
      <c r="AF15" s="28" t="str">
        <f>A15</f>
        <v>Cộng</v>
      </c>
      <c r="AG15" s="8">
        <f t="shared" si="3"/>
        <v>0</v>
      </c>
      <c r="AH15" s="8">
        <f t="shared" si="3"/>
        <v>0</v>
      </c>
      <c r="AI15" s="8">
        <f t="shared" si="3"/>
        <v>0</v>
      </c>
      <c r="AJ15" s="8">
        <f t="shared" si="3"/>
        <v>0</v>
      </c>
      <c r="AK15" s="8">
        <f t="shared" si="3"/>
        <v>0</v>
      </c>
      <c r="AL15" s="8">
        <f t="shared" si="3"/>
        <v>0</v>
      </c>
      <c r="AM15" s="8">
        <f t="shared" si="3"/>
        <v>0</v>
      </c>
      <c r="AN15" s="8">
        <f t="shared" si="3"/>
        <v>0</v>
      </c>
      <c r="AO15" s="8">
        <f t="shared" si="3"/>
        <v>0</v>
      </c>
      <c r="AP15" s="8">
        <f t="shared" si="3"/>
        <v>0</v>
      </c>
      <c r="AQ15" s="8">
        <f t="shared" si="3"/>
        <v>0</v>
      </c>
      <c r="AR15" s="8">
        <f t="shared" si="3"/>
        <v>0</v>
      </c>
      <c r="AS15" s="8">
        <f t="shared" si="3"/>
        <v>110</v>
      </c>
      <c r="AT15" s="8">
        <f t="shared" si="3"/>
        <v>53</v>
      </c>
      <c r="AU15" s="8">
        <f t="shared" si="3"/>
        <v>0</v>
      </c>
      <c r="AV15" s="8">
        <f t="shared" si="3"/>
        <v>0</v>
      </c>
      <c r="AW15" s="8">
        <f t="shared" si="3"/>
        <v>0</v>
      </c>
      <c r="AX15" s="8">
        <f t="shared" si="3"/>
        <v>0</v>
      </c>
      <c r="AY15" s="8">
        <f t="shared" si="3"/>
        <v>0</v>
      </c>
      <c r="AZ15" s="8">
        <f t="shared" si="3"/>
        <v>0</v>
      </c>
      <c r="BA15" s="8">
        <f t="shared" si="3"/>
        <v>0</v>
      </c>
      <c r="BB15" s="8">
        <f t="shared" si="3"/>
        <v>0</v>
      </c>
      <c r="BC15" s="8">
        <f t="shared" si="3"/>
        <v>0</v>
      </c>
      <c r="BD15" s="8">
        <f t="shared" si="3"/>
        <v>0</v>
      </c>
      <c r="BE15" s="8">
        <f t="shared" si="3"/>
        <v>0</v>
      </c>
      <c r="BF15" s="8">
        <f t="shared" si="3"/>
        <v>0</v>
      </c>
      <c r="BG15" s="8">
        <f t="shared" si="3"/>
        <v>110</v>
      </c>
      <c r="BH15" s="8">
        <f t="shared" si="3"/>
        <v>53</v>
      </c>
    </row>
    <row r="16" spans="1:60" ht="22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ht="19.5">
      <c r="A17" s="16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8"/>
      <c r="Z17" s="18"/>
      <c r="AA17" s="18"/>
      <c r="AB17" s="18"/>
      <c r="AC17" s="18"/>
      <c r="AD17" s="18"/>
      <c r="AE17" s="18"/>
      <c r="AF17" s="22"/>
      <c r="AG17" s="4"/>
      <c r="AH17" s="4"/>
      <c r="AI17" s="4"/>
      <c r="AJ17" s="4"/>
      <c r="AK17" s="4"/>
      <c r="AL17" s="4"/>
      <c r="AM17" s="4"/>
      <c r="AX17" s="53" t="s">
        <v>40</v>
      </c>
      <c r="AY17" s="53"/>
      <c r="AZ17" s="53"/>
      <c r="BA17" s="53"/>
      <c r="BB17" s="53"/>
      <c r="BC17" s="53"/>
      <c r="BD17" s="53"/>
      <c r="BE17" s="53"/>
      <c r="BF17" s="53"/>
      <c r="BG17" s="53"/>
      <c r="BH17" s="53"/>
    </row>
    <row r="18" spans="1:60" ht="21" customHeight="1">
      <c r="A18" s="45" t="s">
        <v>3</v>
      </c>
      <c r="B18" s="46" t="s">
        <v>50</v>
      </c>
      <c r="C18" s="46"/>
      <c r="D18" s="49" t="s">
        <v>55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 t="s">
        <v>56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23"/>
      <c r="AG18" s="3"/>
      <c r="AH18" s="3"/>
      <c r="AI18" s="3"/>
      <c r="AJ18" s="3"/>
      <c r="AK18" s="3"/>
      <c r="AL18" s="3"/>
      <c r="AM18" s="3"/>
      <c r="AX18" s="50" t="s">
        <v>10</v>
      </c>
      <c r="AY18" s="50"/>
      <c r="AZ18" s="50"/>
      <c r="BA18" s="50"/>
      <c r="BB18" s="50"/>
      <c r="BC18" s="50"/>
      <c r="BD18" s="50"/>
      <c r="BE18" s="50"/>
      <c r="BF18" s="50"/>
      <c r="BG18" s="50"/>
      <c r="BH18" s="50"/>
    </row>
    <row r="19" spans="1:32" ht="22.5" customHeight="1">
      <c r="A19" s="45"/>
      <c r="B19" s="46"/>
      <c r="C19" s="46"/>
      <c r="D19" s="47">
        <v>10</v>
      </c>
      <c r="E19" s="48"/>
      <c r="F19" s="47">
        <v>9</v>
      </c>
      <c r="G19" s="48"/>
      <c r="H19" s="47">
        <v>8</v>
      </c>
      <c r="I19" s="48"/>
      <c r="J19" s="47">
        <v>7</v>
      </c>
      <c r="K19" s="48"/>
      <c r="L19" s="47">
        <v>6</v>
      </c>
      <c r="M19" s="48"/>
      <c r="N19" s="47">
        <v>5</v>
      </c>
      <c r="O19" s="48"/>
      <c r="P19" s="47" t="s">
        <v>7</v>
      </c>
      <c r="Q19" s="48"/>
      <c r="R19" s="47">
        <v>10</v>
      </c>
      <c r="S19" s="48"/>
      <c r="T19" s="47">
        <v>9</v>
      </c>
      <c r="U19" s="48"/>
      <c r="V19" s="47">
        <v>8</v>
      </c>
      <c r="W19" s="48"/>
      <c r="X19" s="47">
        <v>7</v>
      </c>
      <c r="Y19" s="48"/>
      <c r="Z19" s="47">
        <v>6</v>
      </c>
      <c r="AA19" s="48"/>
      <c r="AB19" s="47">
        <v>5</v>
      </c>
      <c r="AC19" s="48"/>
      <c r="AD19" s="47" t="s">
        <v>7</v>
      </c>
      <c r="AE19" s="48"/>
      <c r="AF19" s="23"/>
    </row>
    <row r="20" spans="1:32" ht="31.5">
      <c r="A20" s="45"/>
      <c r="B20" s="13" t="s">
        <v>4</v>
      </c>
      <c r="C20" s="13" t="s">
        <v>8</v>
      </c>
      <c r="D20" s="2" t="s">
        <v>4</v>
      </c>
      <c r="E20" s="2" t="s">
        <v>8</v>
      </c>
      <c r="F20" s="2" t="s">
        <v>4</v>
      </c>
      <c r="G20" s="2" t="s">
        <v>8</v>
      </c>
      <c r="H20" s="2" t="s">
        <v>4</v>
      </c>
      <c r="I20" s="2" t="s">
        <v>8</v>
      </c>
      <c r="J20" s="2" t="s">
        <v>4</v>
      </c>
      <c r="K20" s="2" t="s">
        <v>8</v>
      </c>
      <c r="L20" s="2" t="s">
        <v>4</v>
      </c>
      <c r="M20" s="2" t="s">
        <v>8</v>
      </c>
      <c r="N20" s="2" t="s">
        <v>4</v>
      </c>
      <c r="O20" s="2" t="s">
        <v>8</v>
      </c>
      <c r="P20" s="2" t="s">
        <v>4</v>
      </c>
      <c r="Q20" s="2" t="s">
        <v>8</v>
      </c>
      <c r="R20" s="2" t="s">
        <v>4</v>
      </c>
      <c r="S20" s="2" t="s">
        <v>8</v>
      </c>
      <c r="T20" s="2" t="s">
        <v>4</v>
      </c>
      <c r="U20" s="2" t="s">
        <v>8</v>
      </c>
      <c r="V20" s="2" t="s">
        <v>4</v>
      </c>
      <c r="W20" s="2" t="s">
        <v>8</v>
      </c>
      <c r="X20" s="2" t="s">
        <v>4</v>
      </c>
      <c r="Y20" s="2" t="s">
        <v>8</v>
      </c>
      <c r="Z20" s="2" t="s">
        <v>4</v>
      </c>
      <c r="AA20" s="2" t="s">
        <v>8</v>
      </c>
      <c r="AB20" s="2" t="s">
        <v>4</v>
      </c>
      <c r="AC20" s="2" t="s">
        <v>8</v>
      </c>
      <c r="AD20" s="2" t="s">
        <v>4</v>
      </c>
      <c r="AE20" s="2" t="s">
        <v>8</v>
      </c>
      <c r="AF20" s="24"/>
    </row>
    <row r="21" spans="1:32" ht="18.75">
      <c r="A21" s="27" t="str">
        <f aca="true" t="shared" si="4" ref="A21:C23">A11</f>
        <v>5/1</v>
      </c>
      <c r="B21" s="10">
        <f t="shared" si="4"/>
        <v>38</v>
      </c>
      <c r="C21" s="10">
        <f t="shared" si="4"/>
        <v>18</v>
      </c>
      <c r="D21" s="5"/>
      <c r="E21" s="5"/>
      <c r="F21" s="6"/>
      <c r="G21" s="6"/>
      <c r="H21" s="6"/>
      <c r="I21" s="5"/>
      <c r="J21" s="5"/>
      <c r="K21" s="6"/>
      <c r="L21" s="6"/>
      <c r="M21" s="5"/>
      <c r="N21" s="5"/>
      <c r="O21" s="6"/>
      <c r="P21" s="6">
        <f aca="true" t="shared" si="5" ref="P21:Q23">B21-N21-L21-J21-H21-F21-D21</f>
        <v>38</v>
      </c>
      <c r="Q21" s="9">
        <f t="shared" si="5"/>
        <v>18</v>
      </c>
      <c r="R21" s="5"/>
      <c r="S21" s="5"/>
      <c r="T21" s="6"/>
      <c r="U21" s="6"/>
      <c r="V21" s="6"/>
      <c r="W21" s="5"/>
      <c r="X21" s="5"/>
      <c r="Y21" s="6"/>
      <c r="Z21" s="6"/>
      <c r="AA21" s="5"/>
      <c r="AB21" s="5"/>
      <c r="AC21" s="6"/>
      <c r="AD21" s="6">
        <f aca="true" t="shared" si="6" ref="AD21:AE23">B11-R21-T21-V21-X21-Z21-AB21</f>
        <v>38</v>
      </c>
      <c r="AE21" s="9">
        <f t="shared" si="6"/>
        <v>18</v>
      </c>
      <c r="AF21" s="24"/>
    </row>
    <row r="22" spans="1:60" ht="18.75">
      <c r="A22" s="27" t="str">
        <f t="shared" si="4"/>
        <v>5/2</v>
      </c>
      <c r="B22" s="10">
        <f t="shared" si="4"/>
        <v>37</v>
      </c>
      <c r="C22" s="10">
        <f t="shared" si="4"/>
        <v>18</v>
      </c>
      <c r="D22" s="5"/>
      <c r="E22" s="5"/>
      <c r="F22" s="6"/>
      <c r="G22" s="6"/>
      <c r="H22" s="6"/>
      <c r="I22" s="5"/>
      <c r="J22" s="5"/>
      <c r="K22" s="6"/>
      <c r="L22" s="6"/>
      <c r="M22" s="5"/>
      <c r="N22" s="5"/>
      <c r="O22" s="6"/>
      <c r="P22" s="6">
        <f t="shared" si="5"/>
        <v>37</v>
      </c>
      <c r="Q22" s="9">
        <f t="shared" si="5"/>
        <v>18</v>
      </c>
      <c r="R22" s="5"/>
      <c r="S22" s="5"/>
      <c r="T22" s="6"/>
      <c r="U22" s="6"/>
      <c r="V22" s="6"/>
      <c r="W22" s="5"/>
      <c r="X22" s="5"/>
      <c r="Y22" s="6"/>
      <c r="Z22" s="6"/>
      <c r="AA22" s="5"/>
      <c r="AB22" s="5"/>
      <c r="AC22" s="6"/>
      <c r="AD22" s="6">
        <f t="shared" si="6"/>
        <v>37</v>
      </c>
      <c r="AE22" s="9">
        <f t="shared" si="6"/>
        <v>18</v>
      </c>
      <c r="AF22" s="24"/>
      <c r="AX22" s="50" t="s">
        <v>47</v>
      </c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32" ht="18.75">
      <c r="A23" s="27" t="str">
        <f t="shared" si="4"/>
        <v>5/3</v>
      </c>
      <c r="B23" s="10">
        <f t="shared" si="4"/>
        <v>35</v>
      </c>
      <c r="C23" s="10">
        <f t="shared" si="4"/>
        <v>17</v>
      </c>
      <c r="D23" s="5"/>
      <c r="E23" s="5"/>
      <c r="F23" s="6"/>
      <c r="G23" s="6"/>
      <c r="H23" s="6"/>
      <c r="I23" s="5"/>
      <c r="J23" s="5"/>
      <c r="K23" s="6"/>
      <c r="L23" s="6"/>
      <c r="M23" s="5"/>
      <c r="N23" s="5"/>
      <c r="O23" s="6"/>
      <c r="P23" s="6">
        <f t="shared" si="5"/>
        <v>35</v>
      </c>
      <c r="Q23" s="9">
        <f t="shared" si="5"/>
        <v>17</v>
      </c>
      <c r="R23" s="5"/>
      <c r="S23" s="5"/>
      <c r="T23" s="6"/>
      <c r="U23" s="6"/>
      <c r="V23" s="6"/>
      <c r="W23" s="5"/>
      <c r="X23" s="5"/>
      <c r="Y23" s="6"/>
      <c r="Z23" s="6"/>
      <c r="AA23" s="5"/>
      <c r="AB23" s="5"/>
      <c r="AC23" s="6"/>
      <c r="AD23" s="6">
        <f t="shared" si="6"/>
        <v>35</v>
      </c>
      <c r="AE23" s="9">
        <f t="shared" si="6"/>
        <v>17</v>
      </c>
      <c r="AF23" s="24"/>
    </row>
    <row r="24" spans="1:32" ht="18.75">
      <c r="A24" s="27"/>
      <c r="B24" s="10"/>
      <c r="C24" s="10"/>
      <c r="D24" s="5"/>
      <c r="E24" s="5"/>
      <c r="F24" s="6"/>
      <c r="G24" s="6"/>
      <c r="H24" s="6"/>
      <c r="I24" s="5"/>
      <c r="J24" s="5"/>
      <c r="K24" s="6"/>
      <c r="L24" s="6"/>
      <c r="M24" s="5"/>
      <c r="N24" s="5"/>
      <c r="O24" s="6"/>
      <c r="P24" s="6"/>
      <c r="Q24" s="9"/>
      <c r="R24" s="5"/>
      <c r="S24" s="5"/>
      <c r="T24" s="6"/>
      <c r="U24" s="6"/>
      <c r="V24" s="6"/>
      <c r="W24" s="5"/>
      <c r="X24" s="5"/>
      <c r="Y24" s="6"/>
      <c r="Z24" s="6"/>
      <c r="AA24" s="5"/>
      <c r="AB24" s="5"/>
      <c r="AC24" s="6"/>
      <c r="AD24" s="6"/>
      <c r="AE24" s="9"/>
      <c r="AF24" s="24"/>
    </row>
    <row r="25" spans="1:32" ht="18.75">
      <c r="A25" s="7" t="s">
        <v>6</v>
      </c>
      <c r="B25" s="8">
        <f>SUM(B21:B24)</f>
        <v>110</v>
      </c>
      <c r="C25" s="8">
        <f aca="true" t="shared" si="7" ref="C25:AE25">SUM(C21:C24)</f>
        <v>53</v>
      </c>
      <c r="D25" s="8">
        <f t="shared" si="7"/>
        <v>0</v>
      </c>
      <c r="E25" s="8">
        <f t="shared" si="7"/>
        <v>0</v>
      </c>
      <c r="F25" s="8">
        <f t="shared" si="7"/>
        <v>0</v>
      </c>
      <c r="G25" s="8">
        <f t="shared" si="7"/>
        <v>0</v>
      </c>
      <c r="H25" s="8">
        <f t="shared" si="7"/>
        <v>0</v>
      </c>
      <c r="I25" s="8">
        <f t="shared" si="7"/>
        <v>0</v>
      </c>
      <c r="J25" s="8">
        <f t="shared" si="7"/>
        <v>0</v>
      </c>
      <c r="K25" s="8">
        <f t="shared" si="7"/>
        <v>0</v>
      </c>
      <c r="L25" s="8">
        <f t="shared" si="7"/>
        <v>0</v>
      </c>
      <c r="M25" s="8">
        <f t="shared" si="7"/>
        <v>0</v>
      </c>
      <c r="N25" s="8">
        <f t="shared" si="7"/>
        <v>0</v>
      </c>
      <c r="O25" s="8">
        <f t="shared" si="7"/>
        <v>0</v>
      </c>
      <c r="P25" s="8">
        <f t="shared" si="7"/>
        <v>110</v>
      </c>
      <c r="Q25" s="8">
        <f t="shared" si="7"/>
        <v>53</v>
      </c>
      <c r="R25" s="8">
        <f t="shared" si="7"/>
        <v>0</v>
      </c>
      <c r="S25" s="8">
        <f t="shared" si="7"/>
        <v>0</v>
      </c>
      <c r="T25" s="8">
        <f t="shared" si="7"/>
        <v>0</v>
      </c>
      <c r="U25" s="8">
        <f t="shared" si="7"/>
        <v>0</v>
      </c>
      <c r="V25" s="8">
        <f t="shared" si="7"/>
        <v>0</v>
      </c>
      <c r="W25" s="8">
        <f t="shared" si="7"/>
        <v>0</v>
      </c>
      <c r="X25" s="8">
        <f t="shared" si="7"/>
        <v>0</v>
      </c>
      <c r="Y25" s="8">
        <f t="shared" si="7"/>
        <v>0</v>
      </c>
      <c r="Z25" s="8">
        <f t="shared" si="7"/>
        <v>0</v>
      </c>
      <c r="AA25" s="8">
        <f t="shared" si="7"/>
        <v>0</v>
      </c>
      <c r="AB25" s="8">
        <f t="shared" si="7"/>
        <v>0</v>
      </c>
      <c r="AC25" s="8">
        <f t="shared" si="7"/>
        <v>0</v>
      </c>
      <c r="AD25" s="8">
        <f t="shared" si="7"/>
        <v>110</v>
      </c>
      <c r="AE25" s="8">
        <f t="shared" si="7"/>
        <v>53</v>
      </c>
      <c r="AF25" s="24"/>
    </row>
    <row r="26" ht="18.75">
      <c r="AF26" s="24"/>
    </row>
    <row r="27" ht="18.75">
      <c r="AF27" s="24"/>
    </row>
  </sheetData>
  <mergeCells count="70">
    <mergeCell ref="AX22:BH22"/>
    <mergeCell ref="A18:A20"/>
    <mergeCell ref="B18:C19"/>
    <mergeCell ref="T19:U19"/>
    <mergeCell ref="V19:W19"/>
    <mergeCell ref="D18:Q18"/>
    <mergeCell ref="R18:AE18"/>
    <mergeCell ref="D19:E19"/>
    <mergeCell ref="F19:G19"/>
    <mergeCell ref="H19:I19"/>
    <mergeCell ref="J19:K19"/>
    <mergeCell ref="AF5:BH5"/>
    <mergeCell ref="L19:M19"/>
    <mergeCell ref="N19:O19"/>
    <mergeCell ref="P19:Q19"/>
    <mergeCell ref="R19:S19"/>
    <mergeCell ref="AB19:AC19"/>
    <mergeCell ref="AD19:AE19"/>
    <mergeCell ref="X19:Y19"/>
    <mergeCell ref="Z19:AA19"/>
    <mergeCell ref="BG9:BH9"/>
    <mergeCell ref="B1:G1"/>
    <mergeCell ref="B2:G2"/>
    <mergeCell ref="AX17:BH17"/>
    <mergeCell ref="AF8:AF10"/>
    <mergeCell ref="AF1:AL1"/>
    <mergeCell ref="AF2:AL2"/>
    <mergeCell ref="AP1:BH1"/>
    <mergeCell ref="AP2:BH2"/>
    <mergeCell ref="AF4:BH4"/>
    <mergeCell ref="AS9:AT9"/>
    <mergeCell ref="AX18:BH18"/>
    <mergeCell ref="AF6:BH6"/>
    <mergeCell ref="B8:C9"/>
    <mergeCell ref="AU9:AV9"/>
    <mergeCell ref="AW9:AX9"/>
    <mergeCell ref="AY9:AZ9"/>
    <mergeCell ref="BA9:BB9"/>
    <mergeCell ref="BC9:BD9"/>
    <mergeCell ref="BE9:BF9"/>
    <mergeCell ref="Z9:AA9"/>
    <mergeCell ref="AB9:AC9"/>
    <mergeCell ref="AD9:AE9"/>
    <mergeCell ref="AG8:AT8"/>
    <mergeCell ref="AG9:AH9"/>
    <mergeCell ref="AI9:AJ9"/>
    <mergeCell ref="AK9:AL9"/>
    <mergeCell ref="AM9:AN9"/>
    <mergeCell ref="AO9:AP9"/>
    <mergeCell ref="AQ9:AR9"/>
    <mergeCell ref="AU8:BH8"/>
    <mergeCell ref="A4:AE4"/>
    <mergeCell ref="A5:AE5"/>
    <mergeCell ref="A6:AE6"/>
    <mergeCell ref="A8:A10"/>
    <mergeCell ref="D9:E9"/>
    <mergeCell ref="F9:G9"/>
    <mergeCell ref="H9:I9"/>
    <mergeCell ref="J9:K9"/>
    <mergeCell ref="R8:AE8"/>
    <mergeCell ref="K1:AE1"/>
    <mergeCell ref="K2:AE2"/>
    <mergeCell ref="D8:Q8"/>
    <mergeCell ref="L9:M9"/>
    <mergeCell ref="N9:O9"/>
    <mergeCell ref="P9:Q9"/>
    <mergeCell ref="R9:S9"/>
    <mergeCell ref="T9:U9"/>
    <mergeCell ref="V9:W9"/>
    <mergeCell ref="X9:Y9"/>
  </mergeCells>
  <printOptions horizontalCentered="1"/>
  <pageMargins left="0.24" right="0.14" top="0.26" bottom="0.25" header="0.19" footer="0.14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9"/>
  <sheetViews>
    <sheetView zoomScale="75" zoomScaleNormal="75" workbookViewId="0" topLeftCell="H1">
      <selection activeCell="AR25" sqref="AR25"/>
    </sheetView>
  </sheetViews>
  <sheetFormatPr defaultColWidth="9.140625" defaultRowHeight="12.75"/>
  <cols>
    <col min="1" max="1" width="5.28125" style="1" customWidth="1"/>
    <col min="2" max="3" width="5.57421875" style="1" bestFit="1" customWidth="1"/>
    <col min="4" max="6" width="5.421875" style="1" bestFit="1" customWidth="1"/>
    <col min="7" max="7" width="4.28125" style="1" bestFit="1" customWidth="1"/>
    <col min="8" max="15" width="3.8515625" style="1" customWidth="1"/>
    <col min="16" max="19" width="5.421875" style="1" bestFit="1" customWidth="1"/>
    <col min="20" max="20" width="3.7109375" style="1" bestFit="1" customWidth="1"/>
    <col min="21" max="21" width="4.28125" style="1" bestFit="1" customWidth="1"/>
    <col min="22" max="22" width="3.7109375" style="1" bestFit="1" customWidth="1"/>
    <col min="23" max="23" width="4.28125" style="1" bestFit="1" customWidth="1"/>
    <col min="24" max="24" width="3.7109375" style="1" bestFit="1" customWidth="1"/>
    <col min="25" max="25" width="4.28125" style="1" bestFit="1" customWidth="1"/>
    <col min="26" max="26" width="3.7109375" style="1" bestFit="1" customWidth="1"/>
    <col min="27" max="27" width="4.28125" style="1" bestFit="1" customWidth="1"/>
    <col min="28" max="28" width="3.7109375" style="1" bestFit="1" customWidth="1"/>
    <col min="29" max="29" width="4.28125" style="1" bestFit="1" customWidth="1"/>
    <col min="30" max="30" width="3.7109375" style="1" bestFit="1" customWidth="1"/>
    <col min="31" max="31" width="4.28125" style="1" bestFit="1" customWidth="1"/>
    <col min="32" max="32" width="6.8515625" style="1" bestFit="1" customWidth="1"/>
    <col min="33" max="33" width="5.421875" style="1" bestFit="1" customWidth="1"/>
    <col min="34" max="44" width="4.28125" style="1" bestFit="1" customWidth="1"/>
    <col min="45" max="45" width="3.7109375" style="1" bestFit="1" customWidth="1"/>
    <col min="46" max="46" width="4.28125" style="1" bestFit="1" customWidth="1"/>
    <col min="47" max="47" width="5.421875" style="1" bestFit="1" customWidth="1"/>
    <col min="48" max="56" width="4.28125" style="1" bestFit="1" customWidth="1"/>
    <col min="57" max="57" width="3.7109375" style="1" bestFit="1" customWidth="1"/>
    <col min="58" max="58" width="4.28125" style="1" bestFit="1" customWidth="1"/>
    <col min="59" max="60" width="5.421875" style="1" bestFit="1" customWidth="1"/>
    <col min="61" max="16384" width="9.140625" style="1" customWidth="1"/>
  </cols>
  <sheetData>
    <row r="1" spans="2:60" ht="18.75">
      <c r="B1" s="51" t="s">
        <v>5</v>
      </c>
      <c r="C1" s="51"/>
      <c r="D1" s="51"/>
      <c r="E1" s="51"/>
      <c r="F1" s="51"/>
      <c r="G1" s="51"/>
      <c r="H1" s="11"/>
      <c r="K1" s="50" t="s">
        <v>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1" t="str">
        <f>B1</f>
        <v>PHÒNG GD&amp;ĐT TP TÂN AN</v>
      </c>
      <c r="AG1" s="51"/>
      <c r="AH1" s="51"/>
      <c r="AI1" s="51"/>
      <c r="AJ1" s="51"/>
      <c r="AK1" s="51"/>
      <c r="AL1" s="51"/>
      <c r="AM1" s="3"/>
      <c r="AP1" s="50" t="str">
        <f>K1</f>
        <v>CỘNG HÒA XÃ HỘI CHỦ NGHĨA VIỆT NAM</v>
      </c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</row>
    <row r="2" spans="2:60" ht="18.75">
      <c r="B2" s="52" t="s">
        <v>9</v>
      </c>
      <c r="C2" s="52"/>
      <c r="D2" s="52"/>
      <c r="E2" s="52"/>
      <c r="F2" s="52"/>
      <c r="G2" s="52"/>
      <c r="H2" s="12"/>
      <c r="K2" s="50" t="s">
        <v>1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2" t="str">
        <f>B2</f>
        <v>TRƯỜNG TH BÌNH TÂM</v>
      </c>
      <c r="AG2" s="52"/>
      <c r="AH2" s="52"/>
      <c r="AI2" s="52"/>
      <c r="AJ2" s="52"/>
      <c r="AK2" s="52"/>
      <c r="AL2" s="52"/>
      <c r="AM2" s="3"/>
      <c r="AP2" s="50" t="str">
        <f>K2</f>
        <v>Độc lập - Tự do - Hạnh phúc</v>
      </c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</row>
    <row r="3" ht="12" customHeight="1"/>
    <row r="4" spans="1:60" ht="18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 t="str">
        <f>A4</f>
        <v>THỐNG KÊ </v>
      </c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</row>
    <row r="5" spans="1:60" ht="18.75">
      <c r="A5" s="50" t="s">
        <v>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 t="str">
        <f>A5</f>
        <v>KẾT QUẢ ĐIỂM KIỂM TRA HỌC KỲ I</v>
      </c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</row>
    <row r="6" spans="1:60" ht="18.75">
      <c r="A6" s="50" t="s">
        <v>37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 t="str">
        <f>A6</f>
        <v>NĂM HỌC 2016-2017</v>
      </c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2:60" ht="18.75">
      <c r="B7" s="19"/>
      <c r="C7" s="25"/>
      <c r="AN7" s="19"/>
      <c r="AO7" s="19"/>
      <c r="AP7" s="19"/>
      <c r="AQ7" s="19"/>
      <c r="AR7" s="19"/>
      <c r="AS7" s="19"/>
      <c r="AT7" s="19"/>
      <c r="AU7" s="20"/>
      <c r="AV7" s="20"/>
      <c r="AW7" s="20"/>
      <c r="AX7" s="20"/>
      <c r="AY7" s="20"/>
      <c r="AZ7" s="20"/>
      <c r="BA7" s="20"/>
      <c r="BB7" s="21"/>
      <c r="BC7" s="21"/>
      <c r="BD7" s="21"/>
      <c r="BE7" s="21"/>
      <c r="BF7" s="21"/>
      <c r="BG7" s="21"/>
      <c r="BH7" s="21"/>
    </row>
    <row r="8" spans="1:60" ht="22.5" customHeight="1">
      <c r="A8" s="45" t="s">
        <v>16</v>
      </c>
      <c r="B8" s="46" t="s">
        <v>50</v>
      </c>
      <c r="C8" s="46"/>
      <c r="D8" s="49" t="s">
        <v>51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 t="s">
        <v>52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56" t="s">
        <v>3</v>
      </c>
      <c r="AG8" s="49" t="s">
        <v>53</v>
      </c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 t="s">
        <v>54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</row>
    <row r="9" spans="1:60" ht="31.5" customHeight="1">
      <c r="A9" s="45"/>
      <c r="B9" s="46"/>
      <c r="C9" s="46"/>
      <c r="D9" s="49">
        <v>10</v>
      </c>
      <c r="E9" s="49"/>
      <c r="F9" s="49">
        <v>9</v>
      </c>
      <c r="G9" s="49"/>
      <c r="H9" s="49">
        <v>8</v>
      </c>
      <c r="I9" s="49"/>
      <c r="J9" s="49">
        <v>7</v>
      </c>
      <c r="K9" s="49"/>
      <c r="L9" s="49">
        <v>6</v>
      </c>
      <c r="M9" s="49"/>
      <c r="N9" s="49">
        <v>5</v>
      </c>
      <c r="O9" s="49"/>
      <c r="P9" s="55" t="s">
        <v>7</v>
      </c>
      <c r="Q9" s="55"/>
      <c r="R9" s="49">
        <v>10</v>
      </c>
      <c r="S9" s="49"/>
      <c r="T9" s="49">
        <v>9</v>
      </c>
      <c r="U9" s="49"/>
      <c r="V9" s="49">
        <v>8</v>
      </c>
      <c r="W9" s="49"/>
      <c r="X9" s="49">
        <v>7</v>
      </c>
      <c r="Y9" s="49"/>
      <c r="Z9" s="49">
        <v>6</v>
      </c>
      <c r="AA9" s="49"/>
      <c r="AB9" s="49">
        <v>5</v>
      </c>
      <c r="AC9" s="49"/>
      <c r="AD9" s="55" t="s">
        <v>7</v>
      </c>
      <c r="AE9" s="55"/>
      <c r="AF9" s="56"/>
      <c r="AG9" s="47">
        <v>10</v>
      </c>
      <c r="AH9" s="48"/>
      <c r="AI9" s="47">
        <v>9</v>
      </c>
      <c r="AJ9" s="48"/>
      <c r="AK9" s="47">
        <v>8</v>
      </c>
      <c r="AL9" s="48"/>
      <c r="AM9" s="47">
        <v>7</v>
      </c>
      <c r="AN9" s="48"/>
      <c r="AO9" s="47">
        <v>6</v>
      </c>
      <c r="AP9" s="48"/>
      <c r="AQ9" s="47">
        <v>5</v>
      </c>
      <c r="AR9" s="48"/>
      <c r="AS9" s="55" t="s">
        <v>7</v>
      </c>
      <c r="AT9" s="55"/>
      <c r="AU9" s="47">
        <v>10</v>
      </c>
      <c r="AV9" s="48"/>
      <c r="AW9" s="47">
        <v>9</v>
      </c>
      <c r="AX9" s="48"/>
      <c r="AY9" s="47">
        <v>8</v>
      </c>
      <c r="AZ9" s="48"/>
      <c r="BA9" s="47">
        <v>7</v>
      </c>
      <c r="BB9" s="48"/>
      <c r="BC9" s="47">
        <v>6</v>
      </c>
      <c r="BD9" s="48"/>
      <c r="BE9" s="47">
        <v>5</v>
      </c>
      <c r="BF9" s="48"/>
      <c r="BG9" s="55" t="s">
        <v>7</v>
      </c>
      <c r="BH9" s="55"/>
    </row>
    <row r="10" spans="1:60" ht="22.5" customHeight="1">
      <c r="A10" s="45"/>
      <c r="B10" s="32" t="s">
        <v>4</v>
      </c>
      <c r="C10" s="32" t="s">
        <v>8</v>
      </c>
      <c r="D10" s="2" t="s">
        <v>4</v>
      </c>
      <c r="E10" s="2" t="s">
        <v>8</v>
      </c>
      <c r="F10" s="2" t="s">
        <v>4</v>
      </c>
      <c r="G10" s="2" t="s">
        <v>8</v>
      </c>
      <c r="H10" s="2" t="s">
        <v>4</v>
      </c>
      <c r="I10" s="2" t="s">
        <v>8</v>
      </c>
      <c r="J10" s="2" t="s">
        <v>4</v>
      </c>
      <c r="K10" s="2" t="s">
        <v>8</v>
      </c>
      <c r="L10" s="2" t="s">
        <v>4</v>
      </c>
      <c r="M10" s="2" t="s">
        <v>8</v>
      </c>
      <c r="N10" s="2" t="s">
        <v>4</v>
      </c>
      <c r="O10" s="2" t="s">
        <v>8</v>
      </c>
      <c r="P10" s="30" t="s">
        <v>4</v>
      </c>
      <c r="Q10" s="30" t="s">
        <v>8</v>
      </c>
      <c r="R10" s="2" t="s">
        <v>4</v>
      </c>
      <c r="S10" s="2" t="s">
        <v>8</v>
      </c>
      <c r="T10" s="2" t="s">
        <v>4</v>
      </c>
      <c r="U10" s="2" t="s">
        <v>8</v>
      </c>
      <c r="V10" s="2" t="s">
        <v>4</v>
      </c>
      <c r="W10" s="2" t="s">
        <v>8</v>
      </c>
      <c r="X10" s="2" t="s">
        <v>4</v>
      </c>
      <c r="Y10" s="2" t="s">
        <v>8</v>
      </c>
      <c r="Z10" s="2" t="s">
        <v>4</v>
      </c>
      <c r="AA10" s="2" t="s">
        <v>8</v>
      </c>
      <c r="AB10" s="2" t="s">
        <v>4</v>
      </c>
      <c r="AC10" s="2" t="s">
        <v>8</v>
      </c>
      <c r="AD10" s="30" t="s">
        <v>4</v>
      </c>
      <c r="AE10" s="30" t="s">
        <v>8</v>
      </c>
      <c r="AF10" s="56"/>
      <c r="AG10" s="2" t="s">
        <v>4</v>
      </c>
      <c r="AH10" s="2" t="s">
        <v>8</v>
      </c>
      <c r="AI10" s="2" t="s">
        <v>4</v>
      </c>
      <c r="AJ10" s="2" t="s">
        <v>8</v>
      </c>
      <c r="AK10" s="2" t="s">
        <v>4</v>
      </c>
      <c r="AL10" s="2" t="s">
        <v>8</v>
      </c>
      <c r="AM10" s="2" t="s">
        <v>4</v>
      </c>
      <c r="AN10" s="2" t="s">
        <v>8</v>
      </c>
      <c r="AO10" s="2" t="s">
        <v>4</v>
      </c>
      <c r="AP10" s="2" t="s">
        <v>8</v>
      </c>
      <c r="AQ10" s="2" t="s">
        <v>4</v>
      </c>
      <c r="AR10" s="2" t="s">
        <v>8</v>
      </c>
      <c r="AS10" s="30" t="s">
        <v>4</v>
      </c>
      <c r="AT10" s="30" t="s">
        <v>8</v>
      </c>
      <c r="AU10" s="2" t="s">
        <v>4</v>
      </c>
      <c r="AV10" s="2" t="s">
        <v>8</v>
      </c>
      <c r="AW10" s="2" t="s">
        <v>4</v>
      </c>
      <c r="AX10" s="2" t="s">
        <v>8</v>
      </c>
      <c r="AY10" s="2" t="s">
        <v>4</v>
      </c>
      <c r="AZ10" s="2" t="s">
        <v>8</v>
      </c>
      <c r="BA10" s="2" t="s">
        <v>4</v>
      </c>
      <c r="BB10" s="2" t="s">
        <v>8</v>
      </c>
      <c r="BC10" s="2" t="s">
        <v>4</v>
      </c>
      <c r="BD10" s="2" t="s">
        <v>8</v>
      </c>
      <c r="BE10" s="2" t="s">
        <v>4</v>
      </c>
      <c r="BF10" s="2" t="s">
        <v>8</v>
      </c>
      <c r="BG10" s="30" t="s">
        <v>4</v>
      </c>
      <c r="BH10" s="30" t="s">
        <v>8</v>
      </c>
    </row>
    <row r="11" spans="1:60" ht="22.5" customHeight="1">
      <c r="A11" s="26" t="s">
        <v>17</v>
      </c>
      <c r="B11" s="29">
        <f>'Khoi 1'!B15</f>
        <v>86</v>
      </c>
      <c r="C11" s="29">
        <f>'Khoi 1'!C15</f>
        <v>40</v>
      </c>
      <c r="D11" s="40">
        <f>'Khoi 1'!D15</f>
        <v>0</v>
      </c>
      <c r="E11" s="40">
        <f>'Khoi 1'!E15</f>
        <v>0</v>
      </c>
      <c r="F11" s="40">
        <f>'Khoi 1'!F15</f>
        <v>0</v>
      </c>
      <c r="G11" s="40">
        <f>'Khoi 1'!G15</f>
        <v>0</v>
      </c>
      <c r="H11" s="40">
        <f>'Khoi 1'!H15</f>
        <v>0</v>
      </c>
      <c r="I11" s="40">
        <f>'Khoi 1'!I15</f>
        <v>0</v>
      </c>
      <c r="J11" s="40">
        <f>'Khoi 1'!J15</f>
        <v>0</v>
      </c>
      <c r="K11" s="40">
        <f>'Khoi 1'!K15</f>
        <v>0</v>
      </c>
      <c r="L11" s="40">
        <f>'Khoi 1'!L15</f>
        <v>0</v>
      </c>
      <c r="M11" s="40">
        <f>'Khoi 1'!M15</f>
        <v>0</v>
      </c>
      <c r="N11" s="40">
        <f>'Khoi 1'!N15</f>
        <v>0</v>
      </c>
      <c r="O11" s="40">
        <f>'Khoi 1'!O15</f>
        <v>0</v>
      </c>
      <c r="P11" s="31">
        <f>'Khoi 1'!P15</f>
        <v>86</v>
      </c>
      <c r="Q11" s="31">
        <f>'Khoi 1'!Q15</f>
        <v>40</v>
      </c>
      <c r="R11" s="40">
        <f>'Khoi 1'!R15</f>
        <v>0</v>
      </c>
      <c r="S11" s="40">
        <f>'Khoi 1'!S15</f>
        <v>0</v>
      </c>
      <c r="T11" s="40">
        <f>'Khoi 1'!T15</f>
        <v>0</v>
      </c>
      <c r="U11" s="40">
        <f>'Khoi 1'!U15</f>
        <v>0</v>
      </c>
      <c r="V11" s="40">
        <f>'Khoi 1'!V15</f>
        <v>0</v>
      </c>
      <c r="W11" s="40">
        <f>'Khoi 1'!W15</f>
        <v>0</v>
      </c>
      <c r="X11" s="40">
        <f>'Khoi 1'!X15</f>
        <v>0</v>
      </c>
      <c r="Y11" s="40">
        <f>'Khoi 1'!Y15</f>
        <v>0</v>
      </c>
      <c r="Z11" s="40">
        <f>'Khoi 1'!Z15</f>
        <v>0</v>
      </c>
      <c r="AA11" s="40">
        <f>'Khoi 1'!AA15</f>
        <v>0</v>
      </c>
      <c r="AB11" s="40">
        <f>'Khoi 1'!AB15</f>
        <v>0</v>
      </c>
      <c r="AC11" s="40">
        <f>'Khoi 1'!AC15</f>
        <v>0</v>
      </c>
      <c r="AD11" s="31">
        <f>'Khoi 1'!AD15</f>
        <v>86</v>
      </c>
      <c r="AE11" s="31">
        <f>'Khoi 1'!AE15</f>
        <v>40</v>
      </c>
      <c r="AF11" s="29" t="str">
        <f aca="true" t="shared" si="0" ref="AF11:AF16">A11</f>
        <v>1</v>
      </c>
      <c r="AG11" s="40">
        <f>'Khoi 1'!AG15</f>
        <v>0</v>
      </c>
      <c r="AH11" s="40">
        <f>'Khoi 1'!AH15</f>
        <v>0</v>
      </c>
      <c r="AI11" s="40">
        <f>'Khoi 1'!AI15</f>
        <v>0</v>
      </c>
      <c r="AJ11" s="40">
        <f>'Khoi 1'!AJ15</f>
        <v>0</v>
      </c>
      <c r="AK11" s="40">
        <f>'Khoi 1'!AK15</f>
        <v>0</v>
      </c>
      <c r="AL11" s="40">
        <f>'Khoi 1'!AL15</f>
        <v>0</v>
      </c>
      <c r="AM11" s="40">
        <f>'Khoi 1'!AM15</f>
        <v>0</v>
      </c>
      <c r="AN11" s="40">
        <f>'Khoi 1'!AN15</f>
        <v>0</v>
      </c>
      <c r="AO11" s="40">
        <f>'Khoi 1'!AO15</f>
        <v>0</v>
      </c>
      <c r="AP11" s="40">
        <f>'Khoi 1'!AP15</f>
        <v>0</v>
      </c>
      <c r="AQ11" s="40">
        <f>'Khoi 1'!AQ15</f>
        <v>0</v>
      </c>
      <c r="AR11" s="40">
        <f>'Khoi 1'!AR15</f>
        <v>0</v>
      </c>
      <c r="AS11" s="31">
        <f>'Khoi 1'!AS15</f>
        <v>86</v>
      </c>
      <c r="AT11" s="31">
        <f>'Khoi 1'!AT15</f>
        <v>40</v>
      </c>
      <c r="AU11" s="40">
        <f>'Khoi 1'!AU15</f>
        <v>0</v>
      </c>
      <c r="AV11" s="40">
        <f>'Khoi 1'!AV15</f>
        <v>0</v>
      </c>
      <c r="AW11" s="40">
        <f>'Khoi 1'!AW15</f>
        <v>0</v>
      </c>
      <c r="AX11" s="40">
        <f>'Khoi 1'!AX15</f>
        <v>0</v>
      </c>
      <c r="AY11" s="40">
        <f>'Khoi 1'!AY15</f>
        <v>0</v>
      </c>
      <c r="AZ11" s="40">
        <f>'Khoi 1'!AZ15</f>
        <v>0</v>
      </c>
      <c r="BA11" s="40">
        <f>'Khoi 1'!BA15</f>
        <v>0</v>
      </c>
      <c r="BB11" s="40">
        <f>'Khoi 1'!BB15</f>
        <v>0</v>
      </c>
      <c r="BC11" s="40">
        <f>'Khoi 1'!BC15</f>
        <v>0</v>
      </c>
      <c r="BD11" s="40">
        <f>'Khoi 1'!BD15</f>
        <v>0</v>
      </c>
      <c r="BE11" s="40">
        <f>'Khoi 1'!BE15</f>
        <v>0</v>
      </c>
      <c r="BF11" s="40">
        <f>'Khoi 1'!BF15</f>
        <v>0</v>
      </c>
      <c r="BG11" s="31">
        <f>'Khoi 1'!BG15</f>
        <v>0</v>
      </c>
      <c r="BH11" s="31">
        <f>'Khoi 1'!BH15</f>
        <v>0</v>
      </c>
    </row>
    <row r="12" spans="1:60" ht="22.5" customHeight="1">
      <c r="A12" s="26" t="s">
        <v>18</v>
      </c>
      <c r="B12" s="29">
        <f>'Khoi 2'!B15</f>
        <v>112</v>
      </c>
      <c r="C12" s="29">
        <f>'Khoi 2'!C15</f>
        <v>54</v>
      </c>
      <c r="D12" s="40">
        <f>'Khoi 2'!D15</f>
        <v>0</v>
      </c>
      <c r="E12" s="40">
        <f>'Khoi 2'!E15</f>
        <v>0</v>
      </c>
      <c r="F12" s="40">
        <f>'Khoi 2'!F15</f>
        <v>0</v>
      </c>
      <c r="G12" s="40">
        <f>'Khoi 2'!G15</f>
        <v>0</v>
      </c>
      <c r="H12" s="40">
        <f>'Khoi 2'!H15</f>
        <v>0</v>
      </c>
      <c r="I12" s="40">
        <f>'Khoi 2'!I15</f>
        <v>0</v>
      </c>
      <c r="J12" s="40">
        <f>'Khoi 2'!J15</f>
        <v>0</v>
      </c>
      <c r="K12" s="40">
        <f>'Khoi 2'!K15</f>
        <v>0</v>
      </c>
      <c r="L12" s="40">
        <f>'Khoi 2'!L15</f>
        <v>0</v>
      </c>
      <c r="M12" s="40">
        <f>'Khoi 2'!M15</f>
        <v>0</v>
      </c>
      <c r="N12" s="40">
        <f>'Khoi 2'!N15</f>
        <v>0</v>
      </c>
      <c r="O12" s="40">
        <f>'Khoi 2'!O15</f>
        <v>0</v>
      </c>
      <c r="P12" s="31">
        <f>'Khoi 2'!P15</f>
        <v>112</v>
      </c>
      <c r="Q12" s="31">
        <f>'Khoi 2'!Q15</f>
        <v>54</v>
      </c>
      <c r="R12" s="40">
        <f>'Khoi 2'!R15</f>
        <v>0</v>
      </c>
      <c r="S12" s="40">
        <f>'Khoi 2'!S15</f>
        <v>0</v>
      </c>
      <c r="T12" s="40">
        <f>'Khoi 2'!T15</f>
        <v>0</v>
      </c>
      <c r="U12" s="40">
        <f>'Khoi 2'!U15</f>
        <v>0</v>
      </c>
      <c r="V12" s="40">
        <f>'Khoi 2'!V15</f>
        <v>0</v>
      </c>
      <c r="W12" s="40">
        <f>'Khoi 2'!W15</f>
        <v>0</v>
      </c>
      <c r="X12" s="40">
        <f>'Khoi 2'!X15</f>
        <v>0</v>
      </c>
      <c r="Y12" s="40">
        <f>'Khoi 2'!Y15</f>
        <v>0</v>
      </c>
      <c r="Z12" s="40">
        <f>'Khoi 2'!Z15</f>
        <v>0</v>
      </c>
      <c r="AA12" s="40">
        <f>'Khoi 2'!AA15</f>
        <v>0</v>
      </c>
      <c r="AB12" s="40">
        <f>'Khoi 2'!AB15</f>
        <v>0</v>
      </c>
      <c r="AC12" s="40">
        <f>'Khoi 2'!AC15</f>
        <v>0</v>
      </c>
      <c r="AD12" s="31">
        <f>'Khoi 2'!AD15</f>
        <v>112</v>
      </c>
      <c r="AE12" s="31">
        <f>'Khoi 2'!AE15</f>
        <v>54</v>
      </c>
      <c r="AF12" s="29" t="str">
        <f t="shared" si="0"/>
        <v>2</v>
      </c>
      <c r="AG12" s="40">
        <f>'Khoi 2'!AG15</f>
        <v>0</v>
      </c>
      <c r="AH12" s="40">
        <f>'Khoi 2'!AH15</f>
        <v>0</v>
      </c>
      <c r="AI12" s="40">
        <f>'Khoi 2'!AI15</f>
        <v>0</v>
      </c>
      <c r="AJ12" s="40">
        <f>'Khoi 2'!AJ15</f>
        <v>0</v>
      </c>
      <c r="AK12" s="40">
        <f>'Khoi 2'!AK15</f>
        <v>0</v>
      </c>
      <c r="AL12" s="40">
        <f>'Khoi 2'!AL15</f>
        <v>0</v>
      </c>
      <c r="AM12" s="40">
        <f>'Khoi 2'!AM15</f>
        <v>0</v>
      </c>
      <c r="AN12" s="40">
        <f>'Khoi 2'!AN15</f>
        <v>0</v>
      </c>
      <c r="AO12" s="40">
        <f>'Khoi 2'!AO15</f>
        <v>0</v>
      </c>
      <c r="AP12" s="40">
        <f>'Khoi 2'!AP15</f>
        <v>0</v>
      </c>
      <c r="AQ12" s="40">
        <f>'Khoi 2'!AQ15</f>
        <v>0</v>
      </c>
      <c r="AR12" s="40">
        <f>'Khoi 2'!AR15</f>
        <v>0</v>
      </c>
      <c r="AS12" s="31">
        <f>'Khoi 2'!AS15</f>
        <v>112</v>
      </c>
      <c r="AT12" s="31">
        <f>'Khoi 2'!AT15</f>
        <v>54</v>
      </c>
      <c r="AU12" s="40">
        <f>'Khoi 2'!AU15</f>
        <v>0</v>
      </c>
      <c r="AV12" s="40">
        <f>'Khoi 2'!AV15</f>
        <v>0</v>
      </c>
      <c r="AW12" s="40">
        <f>'Khoi 2'!AW15</f>
        <v>0</v>
      </c>
      <c r="AX12" s="40">
        <f>'Khoi 2'!AX15</f>
        <v>0</v>
      </c>
      <c r="AY12" s="40">
        <f>'Khoi 2'!AY15</f>
        <v>0</v>
      </c>
      <c r="AZ12" s="40">
        <f>'Khoi 2'!AZ15</f>
        <v>0</v>
      </c>
      <c r="BA12" s="40">
        <f>'Khoi 2'!BA15</f>
        <v>0</v>
      </c>
      <c r="BB12" s="40">
        <f>'Khoi 2'!BB15</f>
        <v>0</v>
      </c>
      <c r="BC12" s="40">
        <f>'Khoi 2'!BC15</f>
        <v>0</v>
      </c>
      <c r="BD12" s="40">
        <f>'Khoi 2'!BD15</f>
        <v>0</v>
      </c>
      <c r="BE12" s="40">
        <f>'Khoi 2'!BE15</f>
        <v>0</v>
      </c>
      <c r="BF12" s="40">
        <f>'Khoi 2'!BF15</f>
        <v>0</v>
      </c>
      <c r="BG12" s="31">
        <f>'Khoi 2'!BG15</f>
        <v>0</v>
      </c>
      <c r="BH12" s="31">
        <f>'Khoi 2'!BH15</f>
        <v>0</v>
      </c>
    </row>
    <row r="13" spans="1:60" ht="22.5" customHeight="1">
      <c r="A13" s="26" t="s">
        <v>19</v>
      </c>
      <c r="B13" s="29">
        <f>'Khoi 3'!B15</f>
        <v>110</v>
      </c>
      <c r="C13" s="29">
        <f>'Khoi 3'!C15</f>
        <v>46</v>
      </c>
      <c r="D13" s="40">
        <f>'Khoi 3'!D15</f>
        <v>0</v>
      </c>
      <c r="E13" s="40">
        <f>'Khoi 3'!E15</f>
        <v>0</v>
      </c>
      <c r="F13" s="40">
        <f>'Khoi 3'!F15</f>
        <v>0</v>
      </c>
      <c r="G13" s="40">
        <f>'Khoi 3'!G15</f>
        <v>0</v>
      </c>
      <c r="H13" s="40">
        <f>'Khoi 3'!H15</f>
        <v>0</v>
      </c>
      <c r="I13" s="40">
        <f>'Khoi 3'!I15</f>
        <v>0</v>
      </c>
      <c r="J13" s="40">
        <f>'Khoi 3'!J15</f>
        <v>0</v>
      </c>
      <c r="K13" s="40">
        <f>'Khoi 3'!K15</f>
        <v>0</v>
      </c>
      <c r="L13" s="40">
        <f>'Khoi 3'!L15</f>
        <v>0</v>
      </c>
      <c r="M13" s="40">
        <f>'Khoi 3'!M15</f>
        <v>0</v>
      </c>
      <c r="N13" s="40">
        <f>'Khoi 3'!N15</f>
        <v>0</v>
      </c>
      <c r="O13" s="40">
        <f>'Khoi 3'!O15</f>
        <v>0</v>
      </c>
      <c r="P13" s="31">
        <f>'Khoi 3'!P15</f>
        <v>110</v>
      </c>
      <c r="Q13" s="31">
        <f>'Khoi 3'!Q15</f>
        <v>46</v>
      </c>
      <c r="R13" s="40">
        <f>'Khoi 3'!R15</f>
        <v>0</v>
      </c>
      <c r="S13" s="40">
        <f>'Khoi 3'!S15</f>
        <v>0</v>
      </c>
      <c r="T13" s="40">
        <f>'Khoi 3'!T15</f>
        <v>0</v>
      </c>
      <c r="U13" s="40">
        <f>'Khoi 3'!U15</f>
        <v>0</v>
      </c>
      <c r="V13" s="40">
        <f>'Khoi 3'!V15</f>
        <v>0</v>
      </c>
      <c r="W13" s="40">
        <f>'Khoi 3'!W15</f>
        <v>0</v>
      </c>
      <c r="X13" s="40">
        <f>'Khoi 3'!X15</f>
        <v>0</v>
      </c>
      <c r="Y13" s="40">
        <f>'Khoi 3'!Y15</f>
        <v>0</v>
      </c>
      <c r="Z13" s="40">
        <f>'Khoi 3'!Z15</f>
        <v>0</v>
      </c>
      <c r="AA13" s="40">
        <f>'Khoi 3'!AA15</f>
        <v>0</v>
      </c>
      <c r="AB13" s="40">
        <f>'Khoi 3'!AB15</f>
        <v>0</v>
      </c>
      <c r="AC13" s="40">
        <f>'Khoi 3'!AC15</f>
        <v>0</v>
      </c>
      <c r="AD13" s="31">
        <f>'Khoi 3'!AD15</f>
        <v>110</v>
      </c>
      <c r="AE13" s="31">
        <f>'Khoi 3'!AE15</f>
        <v>46</v>
      </c>
      <c r="AF13" s="29" t="str">
        <f t="shared" si="0"/>
        <v>3</v>
      </c>
      <c r="AG13" s="40">
        <f>'Khoi 3'!AG15</f>
        <v>0</v>
      </c>
      <c r="AH13" s="40">
        <f>'Khoi 3'!AH15</f>
        <v>0</v>
      </c>
      <c r="AI13" s="40">
        <f>'Khoi 3'!AI15</f>
        <v>0</v>
      </c>
      <c r="AJ13" s="40">
        <f>'Khoi 3'!AJ15</f>
        <v>0</v>
      </c>
      <c r="AK13" s="40">
        <f>'Khoi 3'!AK15</f>
        <v>0</v>
      </c>
      <c r="AL13" s="40">
        <f>'Khoi 3'!AL15</f>
        <v>0</v>
      </c>
      <c r="AM13" s="40">
        <f>'Khoi 3'!AM15</f>
        <v>0</v>
      </c>
      <c r="AN13" s="40">
        <f>'Khoi 3'!AN15</f>
        <v>0</v>
      </c>
      <c r="AO13" s="40">
        <f>'Khoi 3'!AO15</f>
        <v>0</v>
      </c>
      <c r="AP13" s="40">
        <f>'Khoi 3'!AP15</f>
        <v>0</v>
      </c>
      <c r="AQ13" s="40">
        <f>'Khoi 3'!AQ15</f>
        <v>0</v>
      </c>
      <c r="AR13" s="40">
        <f>'Khoi 3'!AR15</f>
        <v>0</v>
      </c>
      <c r="AS13" s="31">
        <f>'Khoi 3'!AS15</f>
        <v>74</v>
      </c>
      <c r="AT13" s="31">
        <f>'Khoi 3'!AT15</f>
        <v>30</v>
      </c>
      <c r="AU13" s="40">
        <f>'Khoi 3'!AU15</f>
        <v>0</v>
      </c>
      <c r="AV13" s="40">
        <f>'Khoi 3'!AV15</f>
        <v>0</v>
      </c>
      <c r="AW13" s="40">
        <f>'Khoi 3'!AW15</f>
        <v>0</v>
      </c>
      <c r="AX13" s="40">
        <f>'Khoi 3'!AX15</f>
        <v>0</v>
      </c>
      <c r="AY13" s="40">
        <f>'Khoi 3'!AY15</f>
        <v>0</v>
      </c>
      <c r="AZ13" s="40">
        <f>'Khoi 3'!AZ15</f>
        <v>0</v>
      </c>
      <c r="BA13" s="40">
        <f>'Khoi 3'!BA15</f>
        <v>0</v>
      </c>
      <c r="BB13" s="40">
        <f>'Khoi 3'!BB15</f>
        <v>0</v>
      </c>
      <c r="BC13" s="40">
        <f>'Khoi 3'!BC15</f>
        <v>0</v>
      </c>
      <c r="BD13" s="40">
        <f>'Khoi 3'!BD15</f>
        <v>0</v>
      </c>
      <c r="BE13" s="40">
        <f>'Khoi 3'!BE15</f>
        <v>0</v>
      </c>
      <c r="BF13" s="40">
        <f>'Khoi 3'!BF15</f>
        <v>0</v>
      </c>
      <c r="BG13" s="31">
        <f>'Khoi 3'!BG15</f>
        <v>74</v>
      </c>
      <c r="BH13" s="31">
        <f>'Khoi 3'!BH15</f>
        <v>30</v>
      </c>
    </row>
    <row r="14" spans="1:60" ht="22.5" customHeight="1">
      <c r="A14" s="26" t="s">
        <v>20</v>
      </c>
      <c r="B14" s="29">
        <f>'Khoi 4'!B15</f>
        <v>113</v>
      </c>
      <c r="C14" s="29">
        <f>'Khoi 4'!C15</f>
        <v>46</v>
      </c>
      <c r="D14" s="40">
        <f>'Khoi 4'!D15</f>
        <v>0</v>
      </c>
      <c r="E14" s="40">
        <f>'Khoi 4'!E15</f>
        <v>0</v>
      </c>
      <c r="F14" s="40">
        <f>'Khoi 4'!F15</f>
        <v>0</v>
      </c>
      <c r="G14" s="40">
        <f>'Khoi 4'!G15</f>
        <v>0</v>
      </c>
      <c r="H14" s="40">
        <f>'Khoi 4'!H15</f>
        <v>0</v>
      </c>
      <c r="I14" s="40">
        <f>'Khoi 4'!I15</f>
        <v>0</v>
      </c>
      <c r="J14" s="40">
        <f>'Khoi 4'!J15</f>
        <v>0</v>
      </c>
      <c r="K14" s="40">
        <f>'Khoi 4'!K15</f>
        <v>0</v>
      </c>
      <c r="L14" s="40">
        <f>'Khoi 4'!L15</f>
        <v>0</v>
      </c>
      <c r="M14" s="40">
        <f>'Khoi 4'!M15</f>
        <v>0</v>
      </c>
      <c r="N14" s="40">
        <f>'Khoi 4'!N15</f>
        <v>0</v>
      </c>
      <c r="O14" s="40">
        <f>'Khoi 4'!O15</f>
        <v>0</v>
      </c>
      <c r="P14" s="31">
        <f>'Khoi 4'!P15</f>
        <v>113</v>
      </c>
      <c r="Q14" s="31">
        <f>'Khoi 4'!Q15</f>
        <v>46</v>
      </c>
      <c r="R14" s="40">
        <f>'Khoi 4'!R15</f>
        <v>0</v>
      </c>
      <c r="S14" s="40">
        <f>'Khoi 4'!S15</f>
        <v>0</v>
      </c>
      <c r="T14" s="40">
        <f>'Khoi 4'!T15</f>
        <v>0</v>
      </c>
      <c r="U14" s="40">
        <f>'Khoi 4'!U15</f>
        <v>0</v>
      </c>
      <c r="V14" s="40">
        <f>'Khoi 4'!V15</f>
        <v>0</v>
      </c>
      <c r="W14" s="40">
        <f>'Khoi 4'!W15</f>
        <v>0</v>
      </c>
      <c r="X14" s="40">
        <f>'Khoi 4'!X15</f>
        <v>0</v>
      </c>
      <c r="Y14" s="40">
        <f>'Khoi 4'!Y15</f>
        <v>0</v>
      </c>
      <c r="Z14" s="40">
        <f>'Khoi 4'!Z15</f>
        <v>0</v>
      </c>
      <c r="AA14" s="40">
        <f>'Khoi 4'!AA15</f>
        <v>0</v>
      </c>
      <c r="AB14" s="40">
        <f>'Khoi 4'!AB15</f>
        <v>0</v>
      </c>
      <c r="AC14" s="40">
        <f>'Khoi 4'!AC15</f>
        <v>0</v>
      </c>
      <c r="AD14" s="31">
        <f>'Khoi 4'!AD15</f>
        <v>113</v>
      </c>
      <c r="AE14" s="31">
        <f>'Khoi 4'!AE15</f>
        <v>46</v>
      </c>
      <c r="AF14" s="29" t="str">
        <f t="shared" si="0"/>
        <v>4</v>
      </c>
      <c r="AG14" s="40">
        <f>'Khoi 4'!AG15</f>
        <v>0</v>
      </c>
      <c r="AH14" s="40">
        <f>'Khoi 4'!AH15</f>
        <v>0</v>
      </c>
      <c r="AI14" s="40">
        <f>'Khoi 4'!AI15</f>
        <v>0</v>
      </c>
      <c r="AJ14" s="40">
        <f>'Khoi 4'!AJ15</f>
        <v>0</v>
      </c>
      <c r="AK14" s="40">
        <f>'Khoi 4'!AK15</f>
        <v>0</v>
      </c>
      <c r="AL14" s="40">
        <f>'Khoi 4'!AL15</f>
        <v>0</v>
      </c>
      <c r="AM14" s="40">
        <f>'Khoi 4'!AM15</f>
        <v>0</v>
      </c>
      <c r="AN14" s="40">
        <f>'Khoi 4'!AN15</f>
        <v>0</v>
      </c>
      <c r="AO14" s="40">
        <f>'Khoi 4'!AO15</f>
        <v>0</v>
      </c>
      <c r="AP14" s="40">
        <f>'Khoi 4'!AP15</f>
        <v>0</v>
      </c>
      <c r="AQ14" s="40">
        <f>'Khoi 4'!AQ15</f>
        <v>0</v>
      </c>
      <c r="AR14" s="40">
        <f>'Khoi 4'!AR15</f>
        <v>0</v>
      </c>
      <c r="AS14" s="31">
        <f>'Khoi 4'!AS15</f>
        <v>113</v>
      </c>
      <c r="AT14" s="31">
        <f>'Khoi 4'!AT15</f>
        <v>46</v>
      </c>
      <c r="AU14" s="40">
        <f>'Khoi 4'!AU15</f>
        <v>0</v>
      </c>
      <c r="AV14" s="40">
        <f>'Khoi 4'!AV15</f>
        <v>0</v>
      </c>
      <c r="AW14" s="40">
        <f>'Khoi 4'!AW15</f>
        <v>0</v>
      </c>
      <c r="AX14" s="40">
        <f>'Khoi 4'!AX15</f>
        <v>0</v>
      </c>
      <c r="AY14" s="40">
        <f>'Khoi 4'!AY15</f>
        <v>0</v>
      </c>
      <c r="AZ14" s="40">
        <f>'Khoi 4'!AZ15</f>
        <v>0</v>
      </c>
      <c r="BA14" s="40">
        <f>'Khoi 4'!BA15</f>
        <v>0</v>
      </c>
      <c r="BB14" s="40">
        <f>'Khoi 4'!BB15</f>
        <v>0</v>
      </c>
      <c r="BC14" s="40">
        <f>'Khoi 4'!BC15</f>
        <v>0</v>
      </c>
      <c r="BD14" s="40">
        <f>'Khoi 4'!BD15</f>
        <v>0</v>
      </c>
      <c r="BE14" s="40">
        <f>'Khoi 4'!BE15</f>
        <v>0</v>
      </c>
      <c r="BF14" s="40">
        <f>'Khoi 4'!BF15</f>
        <v>0</v>
      </c>
      <c r="BG14" s="31">
        <f>'Khoi 4'!BG15</f>
        <v>113</v>
      </c>
      <c r="BH14" s="31">
        <f>'Khoi 4'!BH15</f>
        <v>46</v>
      </c>
    </row>
    <row r="15" spans="1:60" ht="22.5" customHeight="1">
      <c r="A15" s="26" t="s">
        <v>21</v>
      </c>
      <c r="B15" s="29">
        <f>'Khoi 5'!B15</f>
        <v>110</v>
      </c>
      <c r="C15" s="29">
        <f>'Khoi 5'!C15</f>
        <v>53</v>
      </c>
      <c r="D15" s="40">
        <f>'Khoi 5'!D15</f>
        <v>0</v>
      </c>
      <c r="E15" s="40">
        <f>'Khoi 5'!E15</f>
        <v>0</v>
      </c>
      <c r="F15" s="40">
        <f>'Khoi 5'!F15</f>
        <v>0</v>
      </c>
      <c r="G15" s="40">
        <f>'Khoi 5'!G15</f>
        <v>0</v>
      </c>
      <c r="H15" s="40">
        <f>'Khoi 5'!H15</f>
        <v>0</v>
      </c>
      <c r="I15" s="40">
        <f>'Khoi 5'!I15</f>
        <v>0</v>
      </c>
      <c r="J15" s="40">
        <f>'Khoi 5'!J15</f>
        <v>0</v>
      </c>
      <c r="K15" s="40">
        <f>'Khoi 5'!K15</f>
        <v>0</v>
      </c>
      <c r="L15" s="40">
        <f>'Khoi 5'!L15</f>
        <v>0</v>
      </c>
      <c r="M15" s="40">
        <f>'Khoi 5'!M15</f>
        <v>0</v>
      </c>
      <c r="N15" s="40">
        <f>'Khoi 5'!N15</f>
        <v>0</v>
      </c>
      <c r="O15" s="40">
        <f>'Khoi 5'!O15</f>
        <v>0</v>
      </c>
      <c r="P15" s="31">
        <f>'Khoi 5'!P15</f>
        <v>110</v>
      </c>
      <c r="Q15" s="31">
        <f>'Khoi 5'!Q15</f>
        <v>53</v>
      </c>
      <c r="R15" s="40">
        <f>'Khoi 5'!R15</f>
        <v>0</v>
      </c>
      <c r="S15" s="40">
        <f>'Khoi 5'!S15</f>
        <v>0</v>
      </c>
      <c r="T15" s="40">
        <f>'Khoi 5'!T15</f>
        <v>0</v>
      </c>
      <c r="U15" s="40">
        <f>'Khoi 5'!U15</f>
        <v>0</v>
      </c>
      <c r="V15" s="40">
        <f>'Khoi 5'!V15</f>
        <v>0</v>
      </c>
      <c r="W15" s="40">
        <f>'Khoi 5'!W15</f>
        <v>0</v>
      </c>
      <c r="X15" s="40">
        <f>'Khoi 5'!X15</f>
        <v>0</v>
      </c>
      <c r="Y15" s="40">
        <f>'Khoi 5'!Y15</f>
        <v>0</v>
      </c>
      <c r="Z15" s="40">
        <f>'Khoi 5'!Z15</f>
        <v>0</v>
      </c>
      <c r="AA15" s="40">
        <f>'Khoi 5'!AA15</f>
        <v>0</v>
      </c>
      <c r="AB15" s="40">
        <f>'Khoi 5'!AB15</f>
        <v>0</v>
      </c>
      <c r="AC15" s="40">
        <f>'Khoi 5'!AC15</f>
        <v>0</v>
      </c>
      <c r="AD15" s="31">
        <f>'Khoi 5'!AD15</f>
        <v>110</v>
      </c>
      <c r="AE15" s="31">
        <f>'Khoi 5'!AE15</f>
        <v>53</v>
      </c>
      <c r="AF15" s="29" t="str">
        <f t="shared" si="0"/>
        <v>5</v>
      </c>
      <c r="AG15" s="40">
        <f>'Khoi 5'!AG15</f>
        <v>0</v>
      </c>
      <c r="AH15" s="40">
        <f>'Khoi 5'!AH15</f>
        <v>0</v>
      </c>
      <c r="AI15" s="40">
        <f>'Khoi 5'!AI15</f>
        <v>0</v>
      </c>
      <c r="AJ15" s="40">
        <f>'Khoi 5'!AJ15</f>
        <v>0</v>
      </c>
      <c r="AK15" s="40">
        <f>'Khoi 5'!AK15</f>
        <v>0</v>
      </c>
      <c r="AL15" s="40">
        <f>'Khoi 5'!AL15</f>
        <v>0</v>
      </c>
      <c r="AM15" s="40">
        <f>'Khoi 5'!AM15</f>
        <v>0</v>
      </c>
      <c r="AN15" s="40">
        <f>'Khoi 5'!AN15</f>
        <v>0</v>
      </c>
      <c r="AO15" s="40">
        <f>'Khoi 5'!AO15</f>
        <v>0</v>
      </c>
      <c r="AP15" s="40">
        <f>'Khoi 5'!AP15</f>
        <v>0</v>
      </c>
      <c r="AQ15" s="40">
        <f>'Khoi 5'!AQ15</f>
        <v>0</v>
      </c>
      <c r="AR15" s="40">
        <f>'Khoi 5'!AR15</f>
        <v>0</v>
      </c>
      <c r="AS15" s="31">
        <f>'Khoi 5'!AS15</f>
        <v>110</v>
      </c>
      <c r="AT15" s="31">
        <f>'Khoi 5'!AT15</f>
        <v>53</v>
      </c>
      <c r="AU15" s="40">
        <f>'Khoi 5'!AU15</f>
        <v>0</v>
      </c>
      <c r="AV15" s="40">
        <f>'Khoi 5'!AV15</f>
        <v>0</v>
      </c>
      <c r="AW15" s="40">
        <f>'Khoi 5'!AW15</f>
        <v>0</v>
      </c>
      <c r="AX15" s="40">
        <f>'Khoi 5'!AX15</f>
        <v>0</v>
      </c>
      <c r="AY15" s="40">
        <f>'Khoi 5'!AY15</f>
        <v>0</v>
      </c>
      <c r="AZ15" s="40">
        <f>'Khoi 5'!AZ15</f>
        <v>0</v>
      </c>
      <c r="BA15" s="40">
        <f>'Khoi 5'!BA15</f>
        <v>0</v>
      </c>
      <c r="BB15" s="40">
        <f>'Khoi 5'!BB15</f>
        <v>0</v>
      </c>
      <c r="BC15" s="40">
        <f>'Khoi 5'!BC15</f>
        <v>0</v>
      </c>
      <c r="BD15" s="40">
        <f>'Khoi 5'!BD15</f>
        <v>0</v>
      </c>
      <c r="BE15" s="40">
        <f>'Khoi 5'!BE15</f>
        <v>0</v>
      </c>
      <c r="BF15" s="40">
        <f>'Khoi 5'!BF15</f>
        <v>0</v>
      </c>
      <c r="BG15" s="31">
        <f>'Khoi 5'!BG15</f>
        <v>110</v>
      </c>
      <c r="BH15" s="31">
        <f>'Khoi 5'!BH15</f>
        <v>53</v>
      </c>
    </row>
    <row r="16" spans="1:60" ht="22.5" customHeight="1">
      <c r="A16" s="7" t="s">
        <v>6</v>
      </c>
      <c r="B16" s="8">
        <f>SUM(B11:B15)</f>
        <v>531</v>
      </c>
      <c r="C16" s="8">
        <f aca="true" t="shared" si="1" ref="C16:BH16">SUM(C11:C15)</f>
        <v>239</v>
      </c>
      <c r="D16" s="8">
        <f t="shared" si="1"/>
        <v>0</v>
      </c>
      <c r="E16" s="8">
        <f t="shared" si="1"/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0</v>
      </c>
      <c r="P16" s="8">
        <f t="shared" si="1"/>
        <v>531</v>
      </c>
      <c r="Q16" s="8">
        <f t="shared" si="1"/>
        <v>239</v>
      </c>
      <c r="R16" s="8">
        <f t="shared" si="1"/>
        <v>0</v>
      </c>
      <c r="S16" s="8">
        <f t="shared" si="1"/>
        <v>0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0</v>
      </c>
      <c r="X16" s="8">
        <f t="shared" si="1"/>
        <v>0</v>
      </c>
      <c r="Y16" s="8">
        <f t="shared" si="1"/>
        <v>0</v>
      </c>
      <c r="Z16" s="8">
        <f t="shared" si="1"/>
        <v>0</v>
      </c>
      <c r="AA16" s="8">
        <f t="shared" si="1"/>
        <v>0</v>
      </c>
      <c r="AB16" s="8">
        <f t="shared" si="1"/>
        <v>0</v>
      </c>
      <c r="AC16" s="8">
        <f t="shared" si="1"/>
        <v>0</v>
      </c>
      <c r="AD16" s="8">
        <f t="shared" si="1"/>
        <v>531</v>
      </c>
      <c r="AE16" s="8">
        <f t="shared" si="1"/>
        <v>239</v>
      </c>
      <c r="AF16" s="29" t="str">
        <f t="shared" si="0"/>
        <v>Cộng</v>
      </c>
      <c r="AG16" s="8">
        <f t="shared" si="1"/>
        <v>0</v>
      </c>
      <c r="AH16" s="8">
        <f t="shared" si="1"/>
        <v>0</v>
      </c>
      <c r="AI16" s="8">
        <f t="shared" si="1"/>
        <v>0</v>
      </c>
      <c r="AJ16" s="8">
        <f t="shared" si="1"/>
        <v>0</v>
      </c>
      <c r="AK16" s="8">
        <f t="shared" si="1"/>
        <v>0</v>
      </c>
      <c r="AL16" s="8">
        <f t="shared" si="1"/>
        <v>0</v>
      </c>
      <c r="AM16" s="8">
        <f t="shared" si="1"/>
        <v>0</v>
      </c>
      <c r="AN16" s="8">
        <f t="shared" si="1"/>
        <v>0</v>
      </c>
      <c r="AO16" s="8">
        <f t="shared" si="1"/>
        <v>0</v>
      </c>
      <c r="AP16" s="8">
        <f t="shared" si="1"/>
        <v>0</v>
      </c>
      <c r="AQ16" s="8">
        <f t="shared" si="1"/>
        <v>0</v>
      </c>
      <c r="AR16" s="8">
        <f t="shared" si="1"/>
        <v>0</v>
      </c>
      <c r="AS16" s="8">
        <f t="shared" si="1"/>
        <v>495</v>
      </c>
      <c r="AT16" s="8">
        <f t="shared" si="1"/>
        <v>223</v>
      </c>
      <c r="AU16" s="8">
        <f t="shared" si="1"/>
        <v>0</v>
      </c>
      <c r="AV16" s="8">
        <f t="shared" si="1"/>
        <v>0</v>
      </c>
      <c r="AW16" s="8">
        <f t="shared" si="1"/>
        <v>0</v>
      </c>
      <c r="AX16" s="8">
        <f t="shared" si="1"/>
        <v>0</v>
      </c>
      <c r="AY16" s="8">
        <f t="shared" si="1"/>
        <v>0</v>
      </c>
      <c r="AZ16" s="8">
        <f t="shared" si="1"/>
        <v>0</v>
      </c>
      <c r="BA16" s="8">
        <f t="shared" si="1"/>
        <v>0</v>
      </c>
      <c r="BB16" s="8">
        <f t="shared" si="1"/>
        <v>0</v>
      </c>
      <c r="BC16" s="8">
        <f t="shared" si="1"/>
        <v>0</v>
      </c>
      <c r="BD16" s="8">
        <f t="shared" si="1"/>
        <v>0</v>
      </c>
      <c r="BE16" s="8">
        <f t="shared" si="1"/>
        <v>0</v>
      </c>
      <c r="BF16" s="8">
        <f t="shared" si="1"/>
        <v>0</v>
      </c>
      <c r="BG16" s="8">
        <f t="shared" si="1"/>
        <v>297</v>
      </c>
      <c r="BH16" s="8">
        <f t="shared" si="1"/>
        <v>129</v>
      </c>
    </row>
    <row r="17" spans="1:60" ht="22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ht="19.5">
      <c r="A18" s="16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8"/>
      <c r="Z18" s="18"/>
      <c r="AA18" s="18"/>
      <c r="AB18" s="18"/>
      <c r="AC18" s="18"/>
      <c r="AD18" s="18"/>
      <c r="AE18" s="18"/>
      <c r="AF18" s="22"/>
      <c r="AG18" s="4"/>
      <c r="AH18" s="4"/>
      <c r="AI18" s="4"/>
      <c r="AJ18" s="4"/>
      <c r="AK18" s="4"/>
      <c r="AL18" s="4"/>
      <c r="AM18" s="4"/>
      <c r="AX18" s="53" t="s">
        <v>49</v>
      </c>
      <c r="AY18" s="53"/>
      <c r="AZ18" s="53"/>
      <c r="BA18" s="53"/>
      <c r="BB18" s="53"/>
      <c r="BC18" s="53"/>
      <c r="BD18" s="53"/>
      <c r="BE18" s="53"/>
      <c r="BF18" s="53"/>
      <c r="BG18" s="53"/>
      <c r="BH18" s="53"/>
    </row>
    <row r="19" spans="1:60" ht="21" customHeight="1">
      <c r="A19" s="45" t="s">
        <v>3</v>
      </c>
      <c r="B19" s="46" t="s">
        <v>50</v>
      </c>
      <c r="C19" s="46"/>
      <c r="D19" s="49" t="s">
        <v>55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 t="s">
        <v>56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23"/>
      <c r="AG19" s="3"/>
      <c r="AH19" s="3"/>
      <c r="AI19" s="3"/>
      <c r="AJ19" s="3"/>
      <c r="AK19" s="3"/>
      <c r="AL19" s="3"/>
      <c r="AM19" s="3"/>
      <c r="AX19" s="50" t="s">
        <v>14</v>
      </c>
      <c r="AY19" s="50"/>
      <c r="AZ19" s="50"/>
      <c r="BA19" s="50"/>
      <c r="BB19" s="50"/>
      <c r="BC19" s="50"/>
      <c r="BD19" s="50"/>
      <c r="BE19" s="50"/>
      <c r="BF19" s="50"/>
      <c r="BG19" s="50"/>
      <c r="BH19" s="50"/>
    </row>
    <row r="20" spans="1:32" ht="22.5" customHeight="1">
      <c r="A20" s="45"/>
      <c r="B20" s="46"/>
      <c r="C20" s="46"/>
      <c r="D20" s="47">
        <v>10</v>
      </c>
      <c r="E20" s="48"/>
      <c r="F20" s="47">
        <v>9</v>
      </c>
      <c r="G20" s="48"/>
      <c r="H20" s="47">
        <v>8</v>
      </c>
      <c r="I20" s="48"/>
      <c r="J20" s="47">
        <v>7</v>
      </c>
      <c r="K20" s="48"/>
      <c r="L20" s="47">
        <v>6</v>
      </c>
      <c r="M20" s="48"/>
      <c r="N20" s="47">
        <v>5</v>
      </c>
      <c r="O20" s="48"/>
      <c r="P20" s="55" t="s">
        <v>7</v>
      </c>
      <c r="Q20" s="55"/>
      <c r="R20" s="47">
        <v>10</v>
      </c>
      <c r="S20" s="48"/>
      <c r="T20" s="47">
        <v>9</v>
      </c>
      <c r="U20" s="48"/>
      <c r="V20" s="47">
        <v>8</v>
      </c>
      <c r="W20" s="48"/>
      <c r="X20" s="47">
        <v>7</v>
      </c>
      <c r="Y20" s="48"/>
      <c r="Z20" s="47">
        <v>6</v>
      </c>
      <c r="AA20" s="48"/>
      <c r="AB20" s="47">
        <v>5</v>
      </c>
      <c r="AC20" s="48"/>
      <c r="AD20" s="55" t="s">
        <v>7</v>
      </c>
      <c r="AE20" s="55"/>
      <c r="AF20" s="23"/>
    </row>
    <row r="21" spans="1:32" ht="31.5">
      <c r="A21" s="45"/>
      <c r="B21" s="13" t="s">
        <v>4</v>
      </c>
      <c r="C21" s="13" t="s">
        <v>8</v>
      </c>
      <c r="D21" s="2" t="s">
        <v>4</v>
      </c>
      <c r="E21" s="2" t="s">
        <v>8</v>
      </c>
      <c r="F21" s="2" t="s">
        <v>4</v>
      </c>
      <c r="G21" s="2" t="s">
        <v>8</v>
      </c>
      <c r="H21" s="2" t="s">
        <v>4</v>
      </c>
      <c r="I21" s="2" t="s">
        <v>8</v>
      </c>
      <c r="J21" s="2" t="s">
        <v>4</v>
      </c>
      <c r="K21" s="2" t="s">
        <v>8</v>
      </c>
      <c r="L21" s="2" t="s">
        <v>4</v>
      </c>
      <c r="M21" s="2" t="s">
        <v>8</v>
      </c>
      <c r="N21" s="2" t="s">
        <v>4</v>
      </c>
      <c r="O21" s="2" t="s">
        <v>8</v>
      </c>
      <c r="P21" s="30" t="s">
        <v>4</v>
      </c>
      <c r="Q21" s="30" t="s">
        <v>8</v>
      </c>
      <c r="R21" s="2" t="s">
        <v>4</v>
      </c>
      <c r="S21" s="2" t="s">
        <v>8</v>
      </c>
      <c r="T21" s="2" t="s">
        <v>4</v>
      </c>
      <c r="U21" s="2" t="s">
        <v>8</v>
      </c>
      <c r="V21" s="2" t="s">
        <v>4</v>
      </c>
      <c r="W21" s="2" t="s">
        <v>8</v>
      </c>
      <c r="X21" s="2" t="s">
        <v>4</v>
      </c>
      <c r="Y21" s="2" t="s">
        <v>8</v>
      </c>
      <c r="Z21" s="2" t="s">
        <v>4</v>
      </c>
      <c r="AA21" s="2" t="s">
        <v>8</v>
      </c>
      <c r="AB21" s="2" t="s">
        <v>4</v>
      </c>
      <c r="AC21" s="2" t="s">
        <v>8</v>
      </c>
      <c r="AD21" s="30" t="s">
        <v>4</v>
      </c>
      <c r="AE21" s="30" t="s">
        <v>8</v>
      </c>
      <c r="AF21" s="24"/>
    </row>
    <row r="22" spans="1:32" ht="18.75">
      <c r="A22" s="27" t="str">
        <f>A11</f>
        <v>1</v>
      </c>
      <c r="B22" s="34">
        <f>'Khoi 1'!B25</f>
        <v>86</v>
      </c>
      <c r="C22" s="34">
        <f>'Khoi 1'!C25</f>
        <v>40</v>
      </c>
      <c r="D22" s="10">
        <f>'Khoi 1'!D25</f>
        <v>0</v>
      </c>
      <c r="E22" s="38">
        <f>'Khoi 1'!E25</f>
        <v>0</v>
      </c>
      <c r="F22" s="38">
        <f>'Khoi 1'!F25</f>
        <v>0</v>
      </c>
      <c r="G22" s="38">
        <f>'Khoi 1'!G25</f>
        <v>0</v>
      </c>
      <c r="H22" s="38">
        <f>'Khoi 1'!H25</f>
        <v>0</v>
      </c>
      <c r="I22" s="38">
        <f>'Khoi 1'!I25</f>
        <v>0</v>
      </c>
      <c r="J22" s="38">
        <f>'Khoi 1'!J25</f>
        <v>0</v>
      </c>
      <c r="K22" s="38">
        <f>'Khoi 1'!K25</f>
        <v>0</v>
      </c>
      <c r="L22" s="38">
        <f>'Khoi 1'!L25</f>
        <v>0</v>
      </c>
      <c r="M22" s="38">
        <f>'Khoi 1'!M25</f>
        <v>0</v>
      </c>
      <c r="N22" s="38">
        <f>'Khoi 1'!N25</f>
        <v>0</v>
      </c>
      <c r="O22" s="38">
        <f>'Khoi 1'!O25</f>
        <v>0</v>
      </c>
      <c r="P22" s="31">
        <f>'Khoi 1'!P25</f>
        <v>0</v>
      </c>
      <c r="Q22" s="31">
        <f>'Khoi 1'!Q25</f>
        <v>0</v>
      </c>
      <c r="R22" s="38">
        <f>'Khoi 1'!R25</f>
        <v>0</v>
      </c>
      <c r="S22" s="38">
        <f>'Khoi 1'!S25</f>
        <v>0</v>
      </c>
      <c r="T22" s="38">
        <f>'Khoi 1'!T25</f>
        <v>0</v>
      </c>
      <c r="U22" s="38">
        <f>'Khoi 1'!U25</f>
        <v>0</v>
      </c>
      <c r="V22" s="38">
        <f>'Khoi 1'!V25</f>
        <v>0</v>
      </c>
      <c r="W22" s="38">
        <f>'Khoi 1'!W25</f>
        <v>0</v>
      </c>
      <c r="X22" s="38">
        <f>'Khoi 1'!X25</f>
        <v>0</v>
      </c>
      <c r="Y22" s="38">
        <f>'Khoi 1'!Y25</f>
        <v>0</v>
      </c>
      <c r="Z22" s="38">
        <f>'Khoi 1'!Z25</f>
        <v>0</v>
      </c>
      <c r="AA22" s="38">
        <f>'Khoi 1'!AA25</f>
        <v>0</v>
      </c>
      <c r="AB22" s="38">
        <f>'Khoi 1'!AB25</f>
        <v>0</v>
      </c>
      <c r="AC22" s="38">
        <f>'Khoi 1'!AC25</f>
        <v>0</v>
      </c>
      <c r="AD22" s="31">
        <f>'Khoi 1'!AD25</f>
        <v>0</v>
      </c>
      <c r="AE22" s="31">
        <f>'Khoi 1'!AE25</f>
        <v>0</v>
      </c>
      <c r="AF22" s="24"/>
    </row>
    <row r="23" spans="1:32" ht="18.75">
      <c r="A23" s="27" t="str">
        <f>A12</f>
        <v>2</v>
      </c>
      <c r="B23" s="33">
        <f>'Khoi 2'!B25</f>
        <v>112</v>
      </c>
      <c r="C23" s="33">
        <f>'Khoi 2'!C25</f>
        <v>54</v>
      </c>
      <c r="D23" s="10">
        <f>'Khoi 2'!D25</f>
        <v>0</v>
      </c>
      <c r="E23" s="38">
        <f>'Khoi 2'!E25</f>
        <v>0</v>
      </c>
      <c r="F23" s="38">
        <f>'Khoi 2'!F25</f>
        <v>0</v>
      </c>
      <c r="G23" s="38">
        <f>'Khoi 2'!G25</f>
        <v>0</v>
      </c>
      <c r="H23" s="38">
        <f>'Khoi 2'!H25</f>
        <v>0</v>
      </c>
      <c r="I23" s="38">
        <f>'Khoi 2'!I25</f>
        <v>0</v>
      </c>
      <c r="J23" s="38">
        <f>'Khoi 2'!J25</f>
        <v>0</v>
      </c>
      <c r="K23" s="38">
        <f>'Khoi 2'!K25</f>
        <v>0</v>
      </c>
      <c r="L23" s="38">
        <f>'Khoi 2'!L25</f>
        <v>0</v>
      </c>
      <c r="M23" s="38">
        <f>'Khoi 2'!M25</f>
        <v>0</v>
      </c>
      <c r="N23" s="38">
        <f>'Khoi 2'!N25</f>
        <v>0</v>
      </c>
      <c r="O23" s="38">
        <f>'Khoi 2'!O25</f>
        <v>0</v>
      </c>
      <c r="P23" s="31">
        <f>'Khoi 2'!P25</f>
        <v>0</v>
      </c>
      <c r="Q23" s="31">
        <f>'Khoi 2'!Q25</f>
        <v>0</v>
      </c>
      <c r="R23" s="38">
        <f>'Khoi 2'!R25</f>
        <v>0</v>
      </c>
      <c r="S23" s="38">
        <f>'Khoi 2'!S25</f>
        <v>0</v>
      </c>
      <c r="T23" s="38">
        <f>'Khoi 2'!T25</f>
        <v>0</v>
      </c>
      <c r="U23" s="38">
        <f>'Khoi 2'!U25</f>
        <v>0</v>
      </c>
      <c r="V23" s="38">
        <f>'Khoi 2'!V25</f>
        <v>0</v>
      </c>
      <c r="W23" s="38">
        <f>'Khoi 2'!W25</f>
        <v>0</v>
      </c>
      <c r="X23" s="38">
        <f>'Khoi 2'!X25</f>
        <v>0</v>
      </c>
      <c r="Y23" s="38">
        <f>'Khoi 2'!Y25</f>
        <v>0</v>
      </c>
      <c r="Z23" s="38">
        <f>'Khoi 2'!Z25</f>
        <v>0</v>
      </c>
      <c r="AA23" s="38">
        <f>'Khoi 2'!AA25</f>
        <v>0</v>
      </c>
      <c r="AB23" s="38">
        <f>'Khoi 2'!AB25</f>
        <v>0</v>
      </c>
      <c r="AC23" s="38">
        <f>'Khoi 2'!AC25</f>
        <v>0</v>
      </c>
      <c r="AD23" s="31">
        <f>'Khoi 2'!AD25</f>
        <v>0</v>
      </c>
      <c r="AE23" s="31">
        <f>'Khoi 2'!AE25</f>
        <v>0</v>
      </c>
      <c r="AF23" s="24"/>
    </row>
    <row r="24" spans="1:60" ht="18.75">
      <c r="A24" s="27" t="str">
        <f>A13</f>
        <v>3</v>
      </c>
      <c r="B24" s="33">
        <f>'Khoi 3'!B25</f>
        <v>110</v>
      </c>
      <c r="C24" s="33">
        <f>'Khoi 3'!C25</f>
        <v>46</v>
      </c>
      <c r="D24" s="10">
        <f>'Khoi 3'!D25</f>
        <v>0</v>
      </c>
      <c r="E24" s="38">
        <f>'Khoi 3'!E25</f>
        <v>0</v>
      </c>
      <c r="F24" s="38">
        <f>'Khoi 3'!F25</f>
        <v>0</v>
      </c>
      <c r="G24" s="38">
        <f>'Khoi 3'!G25</f>
        <v>0</v>
      </c>
      <c r="H24" s="38">
        <f>'Khoi 3'!H25</f>
        <v>0</v>
      </c>
      <c r="I24" s="38">
        <f>'Khoi 3'!I25</f>
        <v>0</v>
      </c>
      <c r="J24" s="38">
        <f>'Khoi 3'!J25</f>
        <v>0</v>
      </c>
      <c r="K24" s="38">
        <f>'Khoi 3'!K25</f>
        <v>0</v>
      </c>
      <c r="L24" s="38">
        <f>'Khoi 3'!L25</f>
        <v>0</v>
      </c>
      <c r="M24" s="38">
        <f>'Khoi 3'!M25</f>
        <v>0</v>
      </c>
      <c r="N24" s="38">
        <f>'Khoi 3'!N25</f>
        <v>0</v>
      </c>
      <c r="O24" s="38">
        <f>'Khoi 3'!O25</f>
        <v>0</v>
      </c>
      <c r="P24" s="31">
        <f>'Khoi 3'!P25</f>
        <v>0</v>
      </c>
      <c r="Q24" s="31">
        <f>'Khoi 3'!Q25</f>
        <v>0</v>
      </c>
      <c r="R24" s="38">
        <f>'Khoi 3'!R25</f>
        <v>0</v>
      </c>
      <c r="S24" s="38">
        <f>'Khoi 3'!S25</f>
        <v>0</v>
      </c>
      <c r="T24" s="38">
        <f>'Khoi 3'!T25</f>
        <v>0</v>
      </c>
      <c r="U24" s="38">
        <f>'Khoi 3'!U25</f>
        <v>0</v>
      </c>
      <c r="V24" s="38">
        <f>'Khoi 3'!V25</f>
        <v>0</v>
      </c>
      <c r="W24" s="38">
        <f>'Khoi 3'!W25</f>
        <v>0</v>
      </c>
      <c r="X24" s="38">
        <f>'Khoi 3'!X25</f>
        <v>0</v>
      </c>
      <c r="Y24" s="38">
        <f>'Khoi 3'!Y25</f>
        <v>0</v>
      </c>
      <c r="Z24" s="38">
        <f>'Khoi 3'!Z25</f>
        <v>0</v>
      </c>
      <c r="AA24" s="38">
        <f>'Khoi 3'!AA25</f>
        <v>0</v>
      </c>
      <c r="AB24" s="38">
        <f>'Khoi 3'!AB25</f>
        <v>0</v>
      </c>
      <c r="AC24" s="38">
        <f>'Khoi 3'!AC25</f>
        <v>0</v>
      </c>
      <c r="AD24" s="31">
        <f>'Khoi 3'!AD25</f>
        <v>0</v>
      </c>
      <c r="AE24" s="31">
        <f>'Khoi 3'!AE25</f>
        <v>0</v>
      </c>
      <c r="AF24" s="24"/>
      <c r="AX24" s="50" t="s">
        <v>15</v>
      </c>
      <c r="AY24" s="50"/>
      <c r="AZ24" s="50"/>
      <c r="BA24" s="50"/>
      <c r="BB24" s="50"/>
      <c r="BC24" s="50"/>
      <c r="BD24" s="50"/>
      <c r="BE24" s="50"/>
      <c r="BF24" s="50"/>
      <c r="BG24" s="50"/>
      <c r="BH24" s="50"/>
    </row>
    <row r="25" spans="1:60" ht="18.75">
      <c r="A25" s="27" t="str">
        <f>A14</f>
        <v>4</v>
      </c>
      <c r="B25" s="33">
        <f>'Khoi 4'!B25</f>
        <v>113</v>
      </c>
      <c r="C25" s="33">
        <f>'Khoi 4'!C25</f>
        <v>46</v>
      </c>
      <c r="D25" s="10">
        <f>'Khoi 4'!D25</f>
        <v>0</v>
      </c>
      <c r="E25" s="38">
        <f>'Khoi 4'!E25</f>
        <v>0</v>
      </c>
      <c r="F25" s="38">
        <f>'Khoi 4'!F25</f>
        <v>0</v>
      </c>
      <c r="G25" s="38">
        <f>'Khoi 4'!G25</f>
        <v>0</v>
      </c>
      <c r="H25" s="38">
        <f>'Khoi 4'!H25</f>
        <v>0</v>
      </c>
      <c r="I25" s="38">
        <f>'Khoi 4'!I25</f>
        <v>0</v>
      </c>
      <c r="J25" s="38">
        <f>'Khoi 4'!J25</f>
        <v>0</v>
      </c>
      <c r="K25" s="38">
        <f>'Khoi 4'!K25</f>
        <v>0</v>
      </c>
      <c r="L25" s="38">
        <f>'Khoi 4'!L25</f>
        <v>0</v>
      </c>
      <c r="M25" s="38">
        <f>'Khoi 4'!M25</f>
        <v>0</v>
      </c>
      <c r="N25" s="38">
        <f>'Khoi 4'!N25</f>
        <v>0</v>
      </c>
      <c r="O25" s="38">
        <f>'Khoi 4'!O25</f>
        <v>0</v>
      </c>
      <c r="P25" s="31">
        <f>'Khoi 4'!P25</f>
        <v>113</v>
      </c>
      <c r="Q25" s="31">
        <f>'Khoi 4'!Q25</f>
        <v>46</v>
      </c>
      <c r="R25" s="38">
        <f>'Khoi 4'!R25</f>
        <v>0</v>
      </c>
      <c r="S25" s="38">
        <f>'Khoi 4'!S25</f>
        <v>0</v>
      </c>
      <c r="T25" s="38">
        <f>'Khoi 4'!T25</f>
        <v>0</v>
      </c>
      <c r="U25" s="38">
        <f>'Khoi 4'!U25</f>
        <v>0</v>
      </c>
      <c r="V25" s="38">
        <f>'Khoi 4'!V25</f>
        <v>0</v>
      </c>
      <c r="W25" s="38">
        <f>'Khoi 4'!W25</f>
        <v>0</v>
      </c>
      <c r="X25" s="38">
        <f>'Khoi 4'!X25</f>
        <v>0</v>
      </c>
      <c r="Y25" s="38">
        <f>'Khoi 4'!Y25</f>
        <v>0</v>
      </c>
      <c r="Z25" s="38">
        <f>'Khoi 4'!Z25</f>
        <v>0</v>
      </c>
      <c r="AA25" s="38">
        <f>'Khoi 4'!AA25</f>
        <v>0</v>
      </c>
      <c r="AB25" s="38">
        <f>'Khoi 4'!AB25</f>
        <v>0</v>
      </c>
      <c r="AC25" s="38">
        <f>'Khoi 4'!AC25</f>
        <v>0</v>
      </c>
      <c r="AD25" s="31">
        <f>'Khoi 4'!AD25</f>
        <v>113</v>
      </c>
      <c r="AE25" s="31">
        <f>'Khoi 4'!AE25</f>
        <v>46</v>
      </c>
      <c r="AF25" s="24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32" ht="18.75">
      <c r="A26" s="27" t="str">
        <f>A15</f>
        <v>5</v>
      </c>
      <c r="B26" s="33">
        <f>'Khoi 5'!B25</f>
        <v>110</v>
      </c>
      <c r="C26" s="33">
        <f>'Khoi 5'!C25</f>
        <v>53</v>
      </c>
      <c r="D26" s="36">
        <f>'Khoi 5'!D25</f>
        <v>0</v>
      </c>
      <c r="E26" s="39">
        <f>'Khoi 5'!E25</f>
        <v>0</v>
      </c>
      <c r="F26" s="39">
        <f>'Khoi 5'!F25</f>
        <v>0</v>
      </c>
      <c r="G26" s="39">
        <f>'Khoi 5'!G25</f>
        <v>0</v>
      </c>
      <c r="H26" s="39">
        <f>'Khoi 5'!H25</f>
        <v>0</v>
      </c>
      <c r="I26" s="39">
        <f>'Khoi 5'!I25</f>
        <v>0</v>
      </c>
      <c r="J26" s="39">
        <f>'Khoi 5'!J25</f>
        <v>0</v>
      </c>
      <c r="K26" s="39">
        <f>'Khoi 5'!K25</f>
        <v>0</v>
      </c>
      <c r="L26" s="39">
        <f>'Khoi 5'!L25</f>
        <v>0</v>
      </c>
      <c r="M26" s="39">
        <f>'Khoi 5'!M25</f>
        <v>0</v>
      </c>
      <c r="N26" s="39">
        <f>'Khoi 5'!N25</f>
        <v>0</v>
      </c>
      <c r="O26" s="39">
        <f>'Khoi 5'!O25</f>
        <v>0</v>
      </c>
      <c r="P26" s="31">
        <f>'Khoi 5'!P25</f>
        <v>110</v>
      </c>
      <c r="Q26" s="31">
        <f>'Khoi 5'!Q25</f>
        <v>53</v>
      </c>
      <c r="R26" s="38">
        <f>'Khoi 5'!R25</f>
        <v>0</v>
      </c>
      <c r="S26" s="38">
        <f>'Khoi 5'!S25</f>
        <v>0</v>
      </c>
      <c r="T26" s="38">
        <f>'Khoi 5'!T25</f>
        <v>0</v>
      </c>
      <c r="U26" s="38">
        <f>'Khoi 5'!U25</f>
        <v>0</v>
      </c>
      <c r="V26" s="38">
        <f>'Khoi 5'!V25</f>
        <v>0</v>
      </c>
      <c r="W26" s="38">
        <f>'Khoi 5'!W25</f>
        <v>0</v>
      </c>
      <c r="X26" s="38">
        <f>'Khoi 5'!X25</f>
        <v>0</v>
      </c>
      <c r="Y26" s="38">
        <f>'Khoi 5'!Y25</f>
        <v>0</v>
      </c>
      <c r="Z26" s="38">
        <f>'Khoi 5'!Z25</f>
        <v>0</v>
      </c>
      <c r="AA26" s="38">
        <f>'Khoi 5'!AA25</f>
        <v>0</v>
      </c>
      <c r="AB26" s="38">
        <f>'Khoi 5'!AB25</f>
        <v>0</v>
      </c>
      <c r="AC26" s="38">
        <f>'Khoi 5'!AC25</f>
        <v>0</v>
      </c>
      <c r="AD26" s="31">
        <f>'Khoi 5'!AD25</f>
        <v>110</v>
      </c>
      <c r="AE26" s="31">
        <f>'Khoi 5'!AE25</f>
        <v>53</v>
      </c>
      <c r="AF26" s="24"/>
    </row>
    <row r="27" spans="1:32" ht="18.75">
      <c r="A27" s="7" t="s">
        <v>6</v>
      </c>
      <c r="B27" s="33">
        <f>SUM(B22:B26)</f>
        <v>531</v>
      </c>
      <c r="C27" s="33">
        <f aca="true" t="shared" si="2" ref="C27:AE27">SUM(C22:C26)</f>
        <v>239</v>
      </c>
      <c r="D27" s="37">
        <f t="shared" si="2"/>
        <v>0</v>
      </c>
      <c r="E27" s="37">
        <f t="shared" si="2"/>
        <v>0</v>
      </c>
      <c r="F27" s="37">
        <f t="shared" si="2"/>
        <v>0</v>
      </c>
      <c r="G27" s="37">
        <f t="shared" si="2"/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37">
        <f t="shared" si="2"/>
        <v>0</v>
      </c>
      <c r="N27" s="37">
        <f t="shared" si="2"/>
        <v>0</v>
      </c>
      <c r="O27" s="37">
        <f t="shared" si="2"/>
        <v>0</v>
      </c>
      <c r="P27" s="8">
        <f t="shared" si="2"/>
        <v>223</v>
      </c>
      <c r="Q27" s="8">
        <f t="shared" si="2"/>
        <v>99</v>
      </c>
      <c r="R27" s="8">
        <f t="shared" si="2"/>
        <v>0</v>
      </c>
      <c r="S27" s="8">
        <f t="shared" si="2"/>
        <v>0</v>
      </c>
      <c r="T27" s="8">
        <f t="shared" si="2"/>
        <v>0</v>
      </c>
      <c r="U27" s="8">
        <f t="shared" si="2"/>
        <v>0</v>
      </c>
      <c r="V27" s="8">
        <f t="shared" si="2"/>
        <v>0</v>
      </c>
      <c r="W27" s="8">
        <f t="shared" si="2"/>
        <v>0</v>
      </c>
      <c r="X27" s="8">
        <f t="shared" si="2"/>
        <v>0</v>
      </c>
      <c r="Y27" s="8">
        <f t="shared" si="2"/>
        <v>0</v>
      </c>
      <c r="Z27" s="8">
        <f t="shared" si="2"/>
        <v>0</v>
      </c>
      <c r="AA27" s="8">
        <f t="shared" si="2"/>
        <v>0</v>
      </c>
      <c r="AB27" s="8">
        <f t="shared" si="2"/>
        <v>0</v>
      </c>
      <c r="AC27" s="8">
        <f t="shared" si="2"/>
        <v>0</v>
      </c>
      <c r="AD27" s="8">
        <f t="shared" si="2"/>
        <v>223</v>
      </c>
      <c r="AE27" s="8">
        <f t="shared" si="2"/>
        <v>99</v>
      </c>
      <c r="AF27" s="24"/>
    </row>
    <row r="28" ht="18.75">
      <c r="AF28" s="24"/>
    </row>
    <row r="29" ht="18.75">
      <c r="AF29" s="24"/>
    </row>
  </sheetData>
  <mergeCells count="70">
    <mergeCell ref="AX24:BH24"/>
    <mergeCell ref="K1:AE1"/>
    <mergeCell ref="K2:AE2"/>
    <mergeCell ref="D8:Q8"/>
    <mergeCell ref="L9:M9"/>
    <mergeCell ref="N9:O9"/>
    <mergeCell ref="P9:Q9"/>
    <mergeCell ref="R9:S9"/>
    <mergeCell ref="T9:U9"/>
    <mergeCell ref="V9:W9"/>
    <mergeCell ref="X9:Y9"/>
    <mergeCell ref="AU8:BH8"/>
    <mergeCell ref="A4:AE4"/>
    <mergeCell ref="A5:AE5"/>
    <mergeCell ref="A6:AE6"/>
    <mergeCell ref="A8:A10"/>
    <mergeCell ref="D9:E9"/>
    <mergeCell ref="F9:G9"/>
    <mergeCell ref="H9:I9"/>
    <mergeCell ref="J9:K9"/>
    <mergeCell ref="R8:AE8"/>
    <mergeCell ref="AB9:AC9"/>
    <mergeCell ref="AD9:AE9"/>
    <mergeCell ref="AG8:AT8"/>
    <mergeCell ref="AG9:AH9"/>
    <mergeCell ref="AI9:AJ9"/>
    <mergeCell ref="AK9:AL9"/>
    <mergeCell ref="AM9:AN9"/>
    <mergeCell ref="AO9:AP9"/>
    <mergeCell ref="AQ9:AR9"/>
    <mergeCell ref="AX19:BH19"/>
    <mergeCell ref="AF6:BH6"/>
    <mergeCell ref="B8:C9"/>
    <mergeCell ref="AU9:AV9"/>
    <mergeCell ref="AW9:AX9"/>
    <mergeCell ref="AY9:AZ9"/>
    <mergeCell ref="BA9:BB9"/>
    <mergeCell ref="BC9:BD9"/>
    <mergeCell ref="BE9:BF9"/>
    <mergeCell ref="Z9:AA9"/>
    <mergeCell ref="B1:G1"/>
    <mergeCell ref="B2:G2"/>
    <mergeCell ref="AX18:BH18"/>
    <mergeCell ref="AF8:AF10"/>
    <mergeCell ref="AF1:AL1"/>
    <mergeCell ref="AF2:AL2"/>
    <mergeCell ref="AP1:BH1"/>
    <mergeCell ref="AP2:BH2"/>
    <mergeCell ref="AF4:BH4"/>
    <mergeCell ref="AS9:AT9"/>
    <mergeCell ref="AF5:BH5"/>
    <mergeCell ref="L20:M20"/>
    <mergeCell ref="N20:O20"/>
    <mergeCell ref="P20:Q20"/>
    <mergeCell ref="R20:S20"/>
    <mergeCell ref="AB20:AC20"/>
    <mergeCell ref="AD20:AE20"/>
    <mergeCell ref="X20:Y20"/>
    <mergeCell ref="Z20:AA20"/>
    <mergeCell ref="BG9:BH9"/>
    <mergeCell ref="A19:A21"/>
    <mergeCell ref="B19:C20"/>
    <mergeCell ref="T20:U20"/>
    <mergeCell ref="V20:W20"/>
    <mergeCell ref="D19:Q19"/>
    <mergeCell ref="R19:AE19"/>
    <mergeCell ref="D20:E20"/>
    <mergeCell ref="F20:G20"/>
    <mergeCell ref="H20:I20"/>
    <mergeCell ref="J20:K20"/>
  </mergeCells>
  <printOptions horizontalCentered="1"/>
  <pageMargins left="0.24" right="0.14" top="0.26" bottom="0.25" header="0.19" footer="0.1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tri</dc:creator>
  <cp:keywords/>
  <dc:description/>
  <cp:lastModifiedBy>User</cp:lastModifiedBy>
  <cp:lastPrinted>2016-05-12T02:20:10Z</cp:lastPrinted>
  <dcterms:created xsi:type="dcterms:W3CDTF">2011-10-20T00:36:19Z</dcterms:created>
  <dcterms:modified xsi:type="dcterms:W3CDTF">2016-12-27T00:53:56Z</dcterms:modified>
  <cp:category/>
  <cp:version/>
  <cp:contentType/>
  <cp:contentStatus/>
</cp:coreProperties>
</file>